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525"/>
  </bookViews>
  <sheets>
    <sheet name="留才津贴（引进）" sheetId="1" r:id="rId1"/>
    <sheet name="留才津贴（非引进）" sheetId="2" r:id="rId2"/>
    <sheet name="成长奖 " sheetId="3" r:id="rId3"/>
  </sheets>
  <definedNames>
    <definedName name="_xlnm._FilterDatabase" localSheetId="1" hidden="1">'留才津贴（非引进）'!$A$4:$I$19</definedName>
    <definedName name="_xlnm._FilterDatabase" localSheetId="2" hidden="1">'成长奖 '!$A$1:$S$12</definedName>
    <definedName name="_xlnm.Print_Titles" localSheetId="1">'留才津贴（非引进）'!$4:$4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<sst xmlns="http://schemas.openxmlformats.org/spreadsheetml/2006/main" count="175" uniqueCount="99">
  <si>
    <t>附件1</t>
  </si>
  <si>
    <t>2024年度第二批惠安县高层次人才留才津贴人员名单（引进类）</t>
  </si>
  <si>
    <t>单位：元</t>
  </si>
  <si>
    <t>序号</t>
  </si>
  <si>
    <t>姓名</t>
  </si>
  <si>
    <t>性别</t>
  </si>
  <si>
    <t>工作单位</t>
  </si>
  <si>
    <t>人才类别/层次</t>
  </si>
  <si>
    <t>是否  引进</t>
  </si>
  <si>
    <t>认定时间</t>
  </si>
  <si>
    <t>认定期限</t>
  </si>
  <si>
    <t>享受津贴起止时间</t>
  </si>
  <si>
    <t>应发月数</t>
  </si>
  <si>
    <t>已发放月数</t>
  </si>
  <si>
    <t>本次发放津贴
起止时间</t>
  </si>
  <si>
    <t>发放月数</t>
  </si>
  <si>
    <t>补贴发放标准/月</t>
  </si>
  <si>
    <t>本次应发金额</t>
  </si>
  <si>
    <t>备注</t>
  </si>
  <si>
    <t>李灿昭</t>
  </si>
  <si>
    <t>男</t>
  </si>
  <si>
    <t>泉州市昭园文化发展有限公司</t>
  </si>
  <si>
    <t>市第六层次</t>
  </si>
  <si>
    <t>是</t>
  </si>
  <si>
    <t>2021.6.23</t>
  </si>
  <si>
    <t>2024.6.22</t>
  </si>
  <si>
    <t>2024.1</t>
  </si>
  <si>
    <t>王克亮</t>
  </si>
  <si>
    <t>万华新材料有限公司</t>
  </si>
  <si>
    <t>市第三层次</t>
  </si>
  <si>
    <t>2021.9.27</t>
  </si>
  <si>
    <t>2024.9.26</t>
  </si>
  <si>
    <t>2024.8</t>
  </si>
  <si>
    <t>柯程</t>
  </si>
  <si>
    <t>福建慧芯激光科技有限公司</t>
  </si>
  <si>
    <t>市第二层次</t>
  </si>
  <si>
    <t>2024.1.30</t>
  </si>
  <si>
    <t>2030.1.29</t>
  </si>
  <si>
    <t>2024.5.31已离职</t>
  </si>
  <si>
    <t>合计</t>
  </si>
  <si>
    <t>附件2</t>
  </si>
  <si>
    <t>2024年度第二批惠安县高层次人才留才津贴人员名单（非引进类）</t>
  </si>
  <si>
    <t>是否引进</t>
  </si>
  <si>
    <t>一次性
补贴金额</t>
  </si>
  <si>
    <t>康碧成</t>
  </si>
  <si>
    <t>惠安县小岞镇康碧成服装店</t>
  </si>
  <si>
    <t>第七层次</t>
  </si>
  <si>
    <t>否</t>
  </si>
  <si>
    <t>2024.2.20</t>
  </si>
  <si>
    <t>王永波</t>
  </si>
  <si>
    <t>福建泉州市恒古园林古建筑设计有限公司</t>
  </si>
  <si>
    <t>李文琪</t>
  </si>
  <si>
    <t>惠安县新文昌石制品有限公司</t>
  </si>
  <si>
    <t>第六层次</t>
  </si>
  <si>
    <t>2024.5.13</t>
  </si>
  <si>
    <t>刘荣城</t>
  </si>
  <si>
    <t>福建省惠东建筑工程有限公司</t>
  </si>
  <si>
    <t>第五层次</t>
  </si>
  <si>
    <t>2024.5.16</t>
  </si>
  <si>
    <t>张军</t>
  </si>
  <si>
    <t>惠安县圆妙轩雕塑室</t>
  </si>
  <si>
    <t>2024.7.26</t>
  </si>
  <si>
    <t>骆斌军</t>
  </si>
  <si>
    <t>福建惠安城乡文旅集团有限公司</t>
  </si>
  <si>
    <t>陈伟宏</t>
  </si>
  <si>
    <t>惠安县惠农通农机专业合作社</t>
  </si>
  <si>
    <t>杨碧霞</t>
  </si>
  <si>
    <t>女</t>
  </si>
  <si>
    <t>制作售卖石花膏</t>
  </si>
  <si>
    <t>非遗传承人</t>
  </si>
  <si>
    <t>蔡双辉</t>
  </si>
  <si>
    <t>泉州雍立园林古建工程有限公司</t>
  </si>
  <si>
    <t>曾华南</t>
  </si>
  <si>
    <t>惠安县崇武镇华南仿古船模制造厂</t>
  </si>
  <si>
    <t>2024.9.13</t>
  </si>
  <si>
    <t>徐礼业</t>
  </si>
  <si>
    <t>昆胜高分子材料（福建）有限公司</t>
  </si>
  <si>
    <t>蔡诗卉</t>
  </si>
  <si>
    <t>福建富邦食品有限公司</t>
  </si>
  <si>
    <t>2024.12.19</t>
  </si>
  <si>
    <t>庄桂彬</t>
  </si>
  <si>
    <t>武岩峰（泉州）茶叶文化有限公司</t>
  </si>
  <si>
    <t>黄俊明</t>
  </si>
  <si>
    <t>附件3</t>
  </si>
  <si>
    <t>2024年度第二批惠安县高层次人才成长奖人员名单</t>
  </si>
  <si>
    <t>人才层次</t>
  </si>
  <si>
    <t>晋级时间</t>
  </si>
  <si>
    <t>晋级情况</t>
  </si>
  <si>
    <t>原下一层次认定期限起止</t>
  </si>
  <si>
    <t>是否在认期内晋级</t>
  </si>
  <si>
    <t>人才成长奖补助金额</t>
  </si>
  <si>
    <t>张志榕</t>
  </si>
  <si>
    <t>第四层次</t>
  </si>
  <si>
    <t>第五层次晋升第四层次</t>
  </si>
  <si>
    <t>2021.2.1-2024.1.31</t>
  </si>
  <si>
    <t>康勇坤</t>
  </si>
  <si>
    <t>泉州市惠岞海产品有限公司</t>
  </si>
  <si>
    <t>第七层次晋升第六层次</t>
  </si>
  <si>
    <t>2022.12.16-2028.12.15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</si>
</sst>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2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b/>
      <sz val="11"/>
      <name val="仿宋_GB2312"/>
      <charset val="134"/>
    </font>
    <font>
      <sz val="11"/>
      <name val="仿宋_GB2312"/>
      <charset val="134"/>
    </font>
    <font>
      <sz val="10"/>
      <name val="仿宋_GB2312"/>
      <charset val="134"/>
    </font>
    <font>
      <b/>
      <sz val="18"/>
      <name val="仿宋_GB2312"/>
      <charset val="134"/>
    </font>
    <font>
      <b/>
      <sz val="10"/>
      <name val="仿宋_GB2312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</font>
    <font>
      <b/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3" applyNumberFormat="0" applyAlignment="0" applyProtection="0">
      <alignment vertical="center"/>
    </xf>
    <xf numFmtId="0" fontId="21" fillId="4" borderId="14" applyNumberFormat="0" applyAlignment="0" applyProtection="0">
      <alignment vertical="center"/>
    </xf>
    <xf numFmtId="0" fontId="22" fillId="4" borderId="13" applyNumberFormat="0" applyAlignment="0" applyProtection="0">
      <alignment vertical="center"/>
    </xf>
    <xf numFmtId="0" fontId="23" fillId="5" borderId="15" applyNumberFormat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1" fillId="0" borderId="0">
      <alignment vertical="center"/>
    </xf>
  </cellStyleXfs>
  <cellXfs count="58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1" fillId="0" borderId="0" xfId="0" applyFont="1">
      <alignment vertical="center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left" vertical="center" wrapText="1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49" fontId="7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vertical="center"/>
    </xf>
    <xf numFmtId="0" fontId="9" fillId="0" borderId="0" xfId="0" applyNumberFormat="1" applyFont="1" applyFill="1" applyAlignment="1">
      <alignment horizontal="center" vertical="center" wrapText="1"/>
    </xf>
    <xf numFmtId="0" fontId="7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49" fontId="7" fillId="0" borderId="4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5" xfId="0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6" xfId="0" applyFont="1" applyFill="1" applyBorder="1" applyAlignment="1" applyProtection="1">
      <alignment horizontal="center" vertical="center" wrapText="1"/>
    </xf>
    <xf numFmtId="0" fontId="5" fillId="0" borderId="7" xfId="0" applyFont="1" applyFill="1" applyBorder="1" applyAlignment="1" applyProtection="1">
      <alignment horizontal="center" vertical="center" wrapText="1"/>
    </xf>
    <xf numFmtId="0" fontId="5" fillId="0" borderId="8" xfId="0" applyFont="1" applyFill="1" applyBorder="1" applyAlignment="1" applyProtection="1">
      <alignment horizontal="center" vertical="center" wrapText="1"/>
    </xf>
    <xf numFmtId="0" fontId="5" fillId="0" borderId="8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 applyProtection="1">
      <alignment horizontal="center" vertical="center" wrapText="1"/>
    </xf>
    <xf numFmtId="0" fontId="7" fillId="0" borderId="3" xfId="0" applyFont="1" applyFill="1" applyBorder="1" applyAlignment="1" applyProtection="1">
      <alignment horizontal="center" vertical="center" wrapText="1"/>
    </xf>
    <xf numFmtId="0" fontId="7" fillId="0" borderId="4" xfId="0" applyFont="1" applyFill="1" applyBorder="1" applyAlignment="1" applyProtection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center"/>
    </xf>
    <xf numFmtId="0" fontId="9" fillId="0" borderId="0" xfId="0" applyNumberFormat="1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 wrapText="1"/>
    </xf>
    <xf numFmtId="0" fontId="10" fillId="0" borderId="0" xfId="0" applyNumberFormat="1" applyFont="1" applyFill="1" applyAlignment="1">
      <alignment vertical="center"/>
    </xf>
    <xf numFmtId="0" fontId="7" fillId="0" borderId="2" xfId="0" applyNumberFormat="1" applyFont="1" applyFill="1" applyBorder="1" applyAlignment="1" applyProtection="1">
      <alignment horizontal="center" vertical="center" wrapText="1"/>
    </xf>
    <xf numFmtId="49" fontId="7" fillId="0" borderId="2" xfId="0" applyNumberFormat="1" applyFont="1" applyFill="1" applyBorder="1" applyAlignment="1" applyProtection="1">
      <alignment horizontal="center" vertical="center" wrapText="1"/>
    </xf>
    <xf numFmtId="49" fontId="7" fillId="0" borderId="3" xfId="0" applyNumberFormat="1" applyFont="1" applyFill="1" applyBorder="1" applyAlignment="1" applyProtection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49" fontId="5" fillId="0" borderId="1" xfId="49" applyNumberFormat="1" applyFont="1" applyFill="1" applyBorder="1" applyAlignment="1" applyProtection="1">
      <alignment horizontal="center" vertical="center" wrapText="1"/>
    </xf>
    <xf numFmtId="0" fontId="5" fillId="0" borderId="1" xfId="49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11" fillId="0" borderId="0" xfId="0" applyNumberFormat="1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0"/>
  <sheetViews>
    <sheetView tabSelected="1" workbookViewId="0">
      <selection activeCell="J15" sqref="J15"/>
    </sheetView>
  </sheetViews>
  <sheetFormatPr defaultColWidth="9" defaultRowHeight="13.5"/>
  <cols>
    <col min="1" max="1" width="5.25" style="3" customWidth="1"/>
    <col min="2" max="2" width="7.88333333333333" style="3" customWidth="1"/>
    <col min="3" max="3" width="5.13333333333333" style="3" customWidth="1"/>
    <col min="4" max="4" width="19.3833333333333" style="3" customWidth="1"/>
    <col min="5" max="5" width="10" style="3" customWidth="1"/>
    <col min="6" max="6" width="4.75" style="3" customWidth="1"/>
    <col min="7" max="8" width="10.3833333333333" style="3" customWidth="1"/>
    <col min="9" max="9" width="7.88333333333333" style="3" customWidth="1"/>
    <col min="10" max="10" width="8" style="3" customWidth="1"/>
    <col min="11" max="11" width="4.63333333333333" style="3" customWidth="1"/>
    <col min="12" max="12" width="7.63333333333333" style="3" customWidth="1"/>
    <col min="13" max="13" width="8" style="3" customWidth="1"/>
    <col min="14" max="14" width="4.25" style="3" customWidth="1"/>
    <col min="15" max="15" width="7.38333333333333" style="3" customWidth="1"/>
    <col min="16" max="16" width="7.5" style="3" customWidth="1"/>
    <col min="17" max="17" width="4.75" style="3" customWidth="1"/>
    <col min="18" max="18" width="8.5" style="3" customWidth="1"/>
    <col min="19" max="19" width="8.25" style="3" customWidth="1"/>
    <col min="20" max="20" width="15.3833333333333" style="3" customWidth="1"/>
    <col min="21" max="16384" width="9" style="3"/>
  </cols>
  <sheetData>
    <row r="1" s="21" customFormat="1" ht="21" customHeight="1" spans="1:21">
      <c r="A1" s="24" t="s">
        <v>0</v>
      </c>
      <c r="B1" s="24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6"/>
      <c r="U1" s="42"/>
    </row>
    <row r="2" s="21" customFormat="1" ht="37" customHeight="1" spans="1:21">
      <c r="A2" s="26" t="s">
        <v>1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43"/>
      <c r="U2" s="42"/>
    </row>
    <row r="3" s="22" customFormat="1" ht="24" customHeight="1" spans="1:21">
      <c r="A3" s="27"/>
      <c r="B3" s="27"/>
      <c r="C3" s="27"/>
      <c r="D3" s="27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6" t="s">
        <v>2</v>
      </c>
      <c r="U3" s="44"/>
    </row>
    <row r="4" s="23" customFormat="1" ht="41" customHeight="1" spans="1:21">
      <c r="A4" s="9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9" t="s">
        <v>8</v>
      </c>
      <c r="G4" s="9" t="s">
        <v>9</v>
      </c>
      <c r="H4" s="45" t="s">
        <v>10</v>
      </c>
      <c r="I4" s="46" t="s">
        <v>11</v>
      </c>
      <c r="J4" s="28"/>
      <c r="K4" s="47" t="s">
        <v>12</v>
      </c>
      <c r="L4" s="46" t="s">
        <v>13</v>
      </c>
      <c r="M4" s="47"/>
      <c r="N4" s="28"/>
      <c r="O4" s="46" t="s">
        <v>14</v>
      </c>
      <c r="P4" s="28"/>
      <c r="Q4" s="10" t="s">
        <v>15</v>
      </c>
      <c r="R4" s="10" t="s">
        <v>16</v>
      </c>
      <c r="S4" s="10" t="s">
        <v>17</v>
      </c>
      <c r="T4" s="28" t="s">
        <v>18</v>
      </c>
    </row>
    <row r="5" s="23" customFormat="1" ht="27" customHeight="1" spans="1:21">
      <c r="A5" s="31">
        <v>1</v>
      </c>
      <c r="B5" s="12" t="s">
        <v>19</v>
      </c>
      <c r="C5" s="12" t="s">
        <v>20</v>
      </c>
      <c r="D5" s="12" t="s">
        <v>21</v>
      </c>
      <c r="E5" s="12" t="s">
        <v>22</v>
      </c>
      <c r="F5" s="12" t="s">
        <v>23</v>
      </c>
      <c r="G5" s="29" t="s">
        <v>24</v>
      </c>
      <c r="H5" s="29" t="s">
        <v>25</v>
      </c>
      <c r="I5" s="29">
        <v>2021.6</v>
      </c>
      <c r="J5" s="12">
        <v>2024.5</v>
      </c>
      <c r="K5" s="48">
        <v>36</v>
      </c>
      <c r="L5" s="29">
        <v>2021.6</v>
      </c>
      <c r="M5" s="12">
        <v>2023.12</v>
      </c>
      <c r="N5" s="29">
        <v>31</v>
      </c>
      <c r="O5" s="49" t="s">
        <v>26</v>
      </c>
      <c r="P5" s="12">
        <v>2024.5</v>
      </c>
      <c r="Q5" s="29">
        <v>5</v>
      </c>
      <c r="R5" s="29">
        <v>800</v>
      </c>
      <c r="S5" s="50">
        <f>Q5*R5</f>
        <v>4000</v>
      </c>
      <c r="T5" s="31"/>
    </row>
    <row r="6" s="23" customFormat="1" ht="27" customHeight="1" spans="1:21">
      <c r="A6" s="31">
        <v>2</v>
      </c>
      <c r="B6" s="12" t="s">
        <v>27</v>
      </c>
      <c r="C6" s="12" t="s">
        <v>20</v>
      </c>
      <c r="D6" s="12" t="s">
        <v>28</v>
      </c>
      <c r="E6" s="12" t="s">
        <v>29</v>
      </c>
      <c r="F6" s="12" t="s">
        <v>23</v>
      </c>
      <c r="G6" s="31" t="s">
        <v>30</v>
      </c>
      <c r="H6" s="31" t="s">
        <v>31</v>
      </c>
      <c r="I6" s="31">
        <v>2021.9</v>
      </c>
      <c r="J6" s="49" t="s">
        <v>32</v>
      </c>
      <c r="K6" s="48">
        <v>36</v>
      </c>
      <c r="L6" s="31">
        <v>2021.9</v>
      </c>
      <c r="M6" s="49">
        <v>2023.12</v>
      </c>
      <c r="N6" s="31">
        <v>28</v>
      </c>
      <c r="O6" s="49" t="s">
        <v>26</v>
      </c>
      <c r="P6" s="49" t="s">
        <v>32</v>
      </c>
      <c r="Q6" s="48">
        <v>8</v>
      </c>
      <c r="R6" s="31">
        <v>4000</v>
      </c>
      <c r="S6" s="50">
        <f>Q6*R6</f>
        <v>32000</v>
      </c>
      <c r="T6" s="31"/>
    </row>
    <row r="7" s="22" customFormat="1" ht="27" customHeight="1" spans="1:21">
      <c r="A7" s="31">
        <v>3</v>
      </c>
      <c r="B7" s="30" t="s">
        <v>33</v>
      </c>
      <c r="C7" s="30" t="s">
        <v>20</v>
      </c>
      <c r="D7" s="30" t="s">
        <v>34</v>
      </c>
      <c r="E7" s="12" t="s">
        <v>35</v>
      </c>
      <c r="F7" s="30" t="s">
        <v>23</v>
      </c>
      <c r="G7" s="11" t="s">
        <v>36</v>
      </c>
      <c r="H7" s="31" t="s">
        <v>37</v>
      </c>
      <c r="I7" s="11">
        <v>2024.1</v>
      </c>
      <c r="J7" s="11">
        <v>2024.5</v>
      </c>
      <c r="K7" s="48">
        <v>5</v>
      </c>
      <c r="L7" s="31"/>
      <c r="M7" s="51"/>
      <c r="N7" s="29">
        <v>0</v>
      </c>
      <c r="O7" s="11">
        <v>2024.1</v>
      </c>
      <c r="P7" s="11">
        <v>2024.5</v>
      </c>
      <c r="Q7" s="48">
        <v>5</v>
      </c>
      <c r="R7" s="29">
        <v>8000</v>
      </c>
      <c r="S7" s="50">
        <f>Q7*R7</f>
        <v>40000</v>
      </c>
      <c r="T7" s="34" t="s">
        <v>38</v>
      </c>
      <c r="U7" s="23"/>
    </row>
    <row r="8" s="41" customFormat="1" ht="29" customHeight="1" spans="1:21">
      <c r="A8" s="52"/>
      <c r="B8" s="53" t="s">
        <v>39</v>
      </c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  <c r="P8" s="54"/>
      <c r="Q8" s="54"/>
      <c r="R8" s="55"/>
      <c r="S8" s="52">
        <f>SUM(S5:S7)</f>
        <v>76000</v>
      </c>
      <c r="T8" s="19"/>
      <c r="U8" s="56"/>
    </row>
    <row r="9" s="21" customFormat="1" ht="18" customHeight="1" spans="1:21">
      <c r="T9" s="57"/>
      <c r="U9" s="42"/>
    </row>
    <row r="10" s="21" customFormat="1" ht="18" customHeight="1" spans="1:21">
      <c r="T10" s="57"/>
      <c r="U10" s="42"/>
    </row>
  </sheetData>
  <mergeCells count="7">
    <mergeCell ref="A1:B1"/>
    <mergeCell ref="A2:T2"/>
    <mergeCell ref="A3:D3"/>
    <mergeCell ref="I4:J4"/>
    <mergeCell ref="L4:N4"/>
    <mergeCell ref="O4:P4"/>
    <mergeCell ref="B8:R8"/>
  </mergeCells>
  <conditionalFormatting sqref="B5:B6">
    <cfRule type="duplicateValues" dxfId="0" priority="4"/>
  </conditionalFormatting>
  <pageMargins left="0.511805555555556" right="0.393055555555556" top="1" bottom="1" header="0.5" footer="0.5"/>
  <pageSetup paperSize="9" scale="65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1"/>
  <sheetViews>
    <sheetView workbookViewId="0">
      <selection activeCell="G9" sqref="G9"/>
    </sheetView>
  </sheetViews>
  <sheetFormatPr defaultColWidth="9" defaultRowHeight="13.5"/>
  <cols>
    <col min="1" max="1" width="7" customWidth="1"/>
    <col min="2" max="2" width="9" style="3"/>
    <col min="3" max="3" width="7.625" customWidth="1"/>
    <col min="4" max="4" width="19.6333333333333" customWidth="1"/>
    <col min="5" max="5" width="9" customWidth="1"/>
    <col min="7" max="7" width="13.6333333333333" customWidth="1"/>
    <col min="9" max="9" width="17" customWidth="1"/>
  </cols>
  <sheetData>
    <row r="1" s="21" customFormat="1" ht="26" customHeight="1" spans="1:9">
      <c r="A1" s="24" t="s">
        <v>40</v>
      </c>
      <c r="B1" s="24"/>
      <c r="C1" s="25"/>
      <c r="D1" s="25"/>
      <c r="E1" s="25"/>
      <c r="F1" s="25"/>
      <c r="G1" s="25"/>
      <c r="H1" s="25"/>
      <c r="I1" s="6"/>
    </row>
    <row r="2" s="21" customFormat="1" ht="33" customHeight="1" spans="1:9">
      <c r="A2" s="26" t="s">
        <v>41</v>
      </c>
      <c r="B2" s="26"/>
      <c r="C2" s="26"/>
      <c r="D2" s="26"/>
      <c r="E2" s="26"/>
      <c r="F2" s="26"/>
      <c r="G2" s="26"/>
      <c r="H2" s="26"/>
      <c r="I2" s="26"/>
    </row>
    <row r="3" s="22" customFormat="1" ht="24" customHeight="1" spans="1:9">
      <c r="A3" s="27"/>
      <c r="B3" s="27"/>
      <c r="C3" s="27"/>
      <c r="D3" s="27"/>
      <c r="E3" s="26"/>
      <c r="F3" s="26"/>
      <c r="G3" s="26"/>
      <c r="H3" s="25" t="s">
        <v>2</v>
      </c>
    </row>
    <row r="4" s="23" customFormat="1" ht="38" customHeight="1" spans="1:9">
      <c r="A4" s="9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9" t="s">
        <v>42</v>
      </c>
      <c r="G4" s="9" t="s">
        <v>9</v>
      </c>
      <c r="H4" s="10" t="s">
        <v>43</v>
      </c>
      <c r="I4" s="28" t="s">
        <v>18</v>
      </c>
    </row>
    <row r="5" s="21" customFormat="1" ht="26" customHeight="1" spans="1:9">
      <c r="A5" s="29">
        <v>1</v>
      </c>
      <c r="B5" s="30" t="s">
        <v>44</v>
      </c>
      <c r="C5" s="11" t="s">
        <v>20</v>
      </c>
      <c r="D5" s="11" t="s">
        <v>45</v>
      </c>
      <c r="E5" s="11" t="s">
        <v>46</v>
      </c>
      <c r="F5" s="11" t="s">
        <v>47</v>
      </c>
      <c r="G5" s="13" t="s">
        <v>48</v>
      </c>
      <c r="H5" s="31">
        <v>3000</v>
      </c>
      <c r="I5" s="31"/>
    </row>
    <row r="6" s="21" customFormat="1" ht="26" customHeight="1" spans="1:9">
      <c r="A6" s="29">
        <v>2</v>
      </c>
      <c r="B6" s="30" t="s">
        <v>49</v>
      </c>
      <c r="C6" s="11" t="s">
        <v>20</v>
      </c>
      <c r="D6" s="11" t="s">
        <v>50</v>
      </c>
      <c r="E6" s="11" t="s">
        <v>46</v>
      </c>
      <c r="F6" s="11" t="s">
        <v>47</v>
      </c>
      <c r="G6" s="13" t="s">
        <v>48</v>
      </c>
      <c r="H6" s="31">
        <v>3000</v>
      </c>
      <c r="I6" s="12"/>
    </row>
    <row r="7" s="21" customFormat="1" ht="26" customHeight="1" spans="1:9">
      <c r="A7" s="29">
        <v>3</v>
      </c>
      <c r="B7" s="30" t="s">
        <v>51</v>
      </c>
      <c r="C7" s="30" t="s">
        <v>20</v>
      </c>
      <c r="D7" s="30" t="s">
        <v>52</v>
      </c>
      <c r="E7" s="11" t="s">
        <v>53</v>
      </c>
      <c r="F7" s="30" t="s">
        <v>47</v>
      </c>
      <c r="G7" s="13" t="s">
        <v>54</v>
      </c>
      <c r="H7" s="31">
        <v>5000</v>
      </c>
      <c r="I7" s="31"/>
    </row>
    <row r="8" s="21" customFormat="1" ht="26" customHeight="1" spans="1:9">
      <c r="A8" s="29">
        <v>4</v>
      </c>
      <c r="B8" s="11" t="s">
        <v>55</v>
      </c>
      <c r="C8" s="11" t="s">
        <v>20</v>
      </c>
      <c r="D8" s="11" t="s">
        <v>56</v>
      </c>
      <c r="E8" s="11" t="s">
        <v>57</v>
      </c>
      <c r="F8" s="11" t="s">
        <v>47</v>
      </c>
      <c r="G8" s="11" t="s">
        <v>58</v>
      </c>
      <c r="H8" s="29">
        <v>6000</v>
      </c>
      <c r="I8" s="31"/>
    </row>
    <row r="9" s="21" customFormat="1" ht="26" customHeight="1" spans="1:9">
      <c r="A9" s="29">
        <v>5</v>
      </c>
      <c r="B9" s="11" t="s">
        <v>59</v>
      </c>
      <c r="C9" s="11" t="s">
        <v>20</v>
      </c>
      <c r="D9" s="11" t="s">
        <v>60</v>
      </c>
      <c r="E9" s="11" t="s">
        <v>46</v>
      </c>
      <c r="F9" s="11" t="s">
        <v>47</v>
      </c>
      <c r="G9" s="13" t="s">
        <v>61</v>
      </c>
      <c r="H9" s="31">
        <v>3000</v>
      </c>
      <c r="I9" s="12"/>
    </row>
    <row r="10" s="21" customFormat="1" ht="26" customHeight="1" spans="1:9">
      <c r="A10" s="29">
        <v>6</v>
      </c>
      <c r="B10" s="11" t="s">
        <v>62</v>
      </c>
      <c r="C10" s="11" t="s">
        <v>20</v>
      </c>
      <c r="D10" s="11" t="s">
        <v>63</v>
      </c>
      <c r="E10" s="11" t="s">
        <v>46</v>
      </c>
      <c r="F10" s="11" t="s">
        <v>47</v>
      </c>
      <c r="G10" s="13" t="s">
        <v>61</v>
      </c>
      <c r="H10" s="31">
        <v>3000</v>
      </c>
      <c r="I10" s="12"/>
    </row>
    <row r="11" s="21" customFormat="1" ht="26" customHeight="1" spans="1:9">
      <c r="A11" s="29">
        <v>7</v>
      </c>
      <c r="B11" s="11" t="s">
        <v>64</v>
      </c>
      <c r="C11" s="11" t="s">
        <v>20</v>
      </c>
      <c r="D11" s="11" t="s">
        <v>65</v>
      </c>
      <c r="E11" s="11" t="s">
        <v>46</v>
      </c>
      <c r="F11" s="11" t="s">
        <v>47</v>
      </c>
      <c r="G11" s="13" t="s">
        <v>61</v>
      </c>
      <c r="H11" s="31">
        <v>3000</v>
      </c>
      <c r="I11" s="31"/>
    </row>
    <row r="12" s="21" customFormat="1" ht="26" customHeight="1" spans="1:9">
      <c r="A12" s="29">
        <v>8</v>
      </c>
      <c r="B12" s="11" t="s">
        <v>66</v>
      </c>
      <c r="C12" s="11" t="s">
        <v>67</v>
      </c>
      <c r="D12" s="11" t="s">
        <v>68</v>
      </c>
      <c r="E12" s="11" t="s">
        <v>46</v>
      </c>
      <c r="F12" s="11" t="s">
        <v>47</v>
      </c>
      <c r="G12" s="13" t="s">
        <v>61</v>
      </c>
      <c r="H12" s="31">
        <v>3000</v>
      </c>
      <c r="I12" s="12" t="s">
        <v>69</v>
      </c>
    </row>
    <row r="13" s="21" customFormat="1" ht="26" customHeight="1" spans="1:9">
      <c r="A13" s="29">
        <v>9</v>
      </c>
      <c r="B13" s="11" t="s">
        <v>70</v>
      </c>
      <c r="C13" s="11" t="s">
        <v>20</v>
      </c>
      <c r="D13" s="11" t="s">
        <v>71</v>
      </c>
      <c r="E13" s="11" t="s">
        <v>46</v>
      </c>
      <c r="F13" s="11" t="s">
        <v>47</v>
      </c>
      <c r="G13" s="13" t="s">
        <v>61</v>
      </c>
      <c r="H13" s="31">
        <v>3000</v>
      </c>
      <c r="I13" s="12"/>
    </row>
    <row r="14" s="21" customFormat="1" ht="26" customHeight="1" spans="1:9">
      <c r="A14" s="29">
        <v>10</v>
      </c>
      <c r="B14" s="11" t="s">
        <v>72</v>
      </c>
      <c r="C14" s="11" t="s">
        <v>20</v>
      </c>
      <c r="D14" s="11" t="s">
        <v>73</v>
      </c>
      <c r="E14" s="11" t="s">
        <v>46</v>
      </c>
      <c r="F14" s="11" t="s">
        <v>47</v>
      </c>
      <c r="G14" s="13" t="s">
        <v>74</v>
      </c>
      <c r="H14" s="31">
        <v>3000</v>
      </c>
      <c r="I14" s="12"/>
    </row>
    <row r="15" s="21" customFormat="1" ht="26" customHeight="1" spans="1:9">
      <c r="A15" s="29">
        <v>11</v>
      </c>
      <c r="B15" s="32" t="s">
        <v>75</v>
      </c>
      <c r="C15" s="33" t="s">
        <v>20</v>
      </c>
      <c r="D15" s="34" t="s">
        <v>76</v>
      </c>
      <c r="E15" s="34" t="s">
        <v>57</v>
      </c>
      <c r="F15" s="34" t="s">
        <v>47</v>
      </c>
      <c r="G15" s="34" t="s">
        <v>74</v>
      </c>
      <c r="H15" s="35">
        <v>6000</v>
      </c>
      <c r="I15" s="36"/>
    </row>
    <row r="16" s="21" customFormat="1" ht="26" customHeight="1" spans="1:9">
      <c r="A16" s="29">
        <v>12</v>
      </c>
      <c r="B16" s="30" t="s">
        <v>77</v>
      </c>
      <c r="C16" s="11" t="s">
        <v>67</v>
      </c>
      <c r="D16" s="11" t="s">
        <v>78</v>
      </c>
      <c r="E16" s="11" t="s">
        <v>53</v>
      </c>
      <c r="F16" s="11" t="s">
        <v>47</v>
      </c>
      <c r="G16" s="11" t="s">
        <v>79</v>
      </c>
      <c r="H16" s="31">
        <v>5000</v>
      </c>
      <c r="I16" s="12"/>
    </row>
    <row r="17" s="21" customFormat="1" ht="26" customHeight="1" spans="1:9">
      <c r="A17" s="29">
        <v>13</v>
      </c>
      <c r="B17" s="30" t="s">
        <v>80</v>
      </c>
      <c r="C17" s="11" t="s">
        <v>20</v>
      </c>
      <c r="D17" s="11" t="s">
        <v>81</v>
      </c>
      <c r="E17" s="11" t="s">
        <v>46</v>
      </c>
      <c r="F17" s="11" t="s">
        <v>47</v>
      </c>
      <c r="G17" s="11" t="s">
        <v>79</v>
      </c>
      <c r="H17" s="31">
        <v>3000</v>
      </c>
      <c r="I17" s="12"/>
    </row>
    <row r="18" s="21" customFormat="1" ht="26" customHeight="1" spans="1:9">
      <c r="A18" s="29">
        <v>14</v>
      </c>
      <c r="B18" s="30" t="s">
        <v>82</v>
      </c>
      <c r="C18" s="11" t="s">
        <v>20</v>
      </c>
      <c r="D18" s="11" t="s">
        <v>78</v>
      </c>
      <c r="E18" s="11" t="s">
        <v>46</v>
      </c>
      <c r="F18" s="11" t="s">
        <v>47</v>
      </c>
      <c r="G18" s="11" t="s">
        <v>79</v>
      </c>
      <c r="H18" s="31">
        <v>3000</v>
      </c>
      <c r="I18" s="31"/>
    </row>
    <row r="19" s="21" customFormat="1" ht="28" customHeight="1" spans="1:9">
      <c r="A19" s="29"/>
      <c r="B19" s="37" t="s">
        <v>39</v>
      </c>
      <c r="C19" s="38"/>
      <c r="D19" s="38"/>
      <c r="E19" s="38"/>
      <c r="F19" s="38"/>
      <c r="G19" s="39"/>
      <c r="H19" s="40">
        <f>SUM(H5:H18)</f>
        <v>52000</v>
      </c>
      <c r="I19" s="31"/>
    </row>
    <row r="21" s="21" customFormat="1" ht="16" customHeight="1" spans="1:9">
      <c r="I21" s="23"/>
    </row>
  </sheetData>
  <mergeCells count="4">
    <mergeCell ref="A1:B1"/>
    <mergeCell ref="A2:I2"/>
    <mergeCell ref="A3:D3"/>
    <mergeCell ref="B19:G19"/>
  </mergeCells>
  <pageMargins left="0.590277777777778" right="0.472222222222222" top="0.314583333333333" bottom="0.550694444444444" header="0.354166666666667" footer="0.5"/>
  <pageSetup paperSize="9" scale="90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"/>
  <sheetViews>
    <sheetView workbookViewId="0">
      <selection activeCell="C4" sqref="C4:C6"/>
    </sheetView>
  </sheetViews>
  <sheetFormatPr defaultColWidth="9" defaultRowHeight="13.5"/>
  <cols>
    <col min="1" max="1" width="6.13333333333333" customWidth="1"/>
    <col min="2" max="2" width="6.75" style="3" customWidth="1"/>
    <col min="3" max="3" width="6" customWidth="1"/>
    <col min="4" max="4" width="19.5" customWidth="1"/>
    <col min="7" max="7" width="10.125" customWidth="1"/>
    <col min="8" max="8" width="20.1333333333333" customWidth="1"/>
    <col min="11" max="11" width="11.875" customWidth="1"/>
  </cols>
  <sheetData>
    <row r="1" s="1" customFormat="1" ht="21" customHeight="1" spans="1:11">
      <c r="A1" s="4" t="s">
        <v>83</v>
      </c>
      <c r="B1" s="4"/>
      <c r="C1" s="5"/>
      <c r="D1" s="5"/>
      <c r="E1" s="5"/>
      <c r="F1" s="5"/>
      <c r="G1" s="5"/>
      <c r="H1" s="5"/>
      <c r="I1" s="5"/>
      <c r="J1" s="5"/>
      <c r="K1" s="6"/>
    </row>
    <row r="2" s="1" customFormat="1" ht="36" customHeight="1" spans="1:11">
      <c r="A2" s="7" t="s">
        <v>84</v>
      </c>
      <c r="B2" s="7"/>
      <c r="C2" s="7"/>
      <c r="D2" s="7"/>
      <c r="E2" s="7"/>
      <c r="F2" s="7"/>
      <c r="G2" s="7"/>
      <c r="H2" s="7"/>
      <c r="I2" s="7"/>
      <c r="J2" s="7"/>
      <c r="K2" s="6"/>
    </row>
    <row r="3" s="1" customFormat="1" ht="28" customHeight="1" spans="1:11">
      <c r="A3" s="8"/>
      <c r="B3" s="8"/>
      <c r="C3" s="8"/>
      <c r="D3" s="8"/>
      <c r="E3" s="7"/>
      <c r="F3" s="7"/>
      <c r="G3" s="7"/>
      <c r="H3" s="7"/>
      <c r="I3" s="7"/>
      <c r="J3" s="6" t="s">
        <v>2</v>
      </c>
    </row>
    <row r="4" s="1" customFormat="1" ht="47" customHeight="1" spans="1:11">
      <c r="A4" s="9" t="s">
        <v>3</v>
      </c>
      <c r="B4" s="9" t="s">
        <v>4</v>
      </c>
      <c r="C4" s="9" t="s">
        <v>5</v>
      </c>
      <c r="D4" s="9" t="s">
        <v>6</v>
      </c>
      <c r="E4" s="9" t="s">
        <v>85</v>
      </c>
      <c r="F4" s="9" t="s">
        <v>86</v>
      </c>
      <c r="G4" s="10" t="s">
        <v>87</v>
      </c>
      <c r="H4" s="10" t="s">
        <v>88</v>
      </c>
      <c r="I4" s="10" t="s">
        <v>89</v>
      </c>
      <c r="J4" s="10" t="s">
        <v>90</v>
      </c>
      <c r="K4" s="10" t="s">
        <v>18</v>
      </c>
    </row>
    <row r="5" s="1" customFormat="1" ht="37" customHeight="1" spans="1:11">
      <c r="A5" s="11">
        <v>1</v>
      </c>
      <c r="B5" s="11" t="s">
        <v>91</v>
      </c>
      <c r="C5" s="11" t="s">
        <v>20</v>
      </c>
      <c r="D5" s="11" t="s">
        <v>56</v>
      </c>
      <c r="E5" s="11" t="s">
        <v>92</v>
      </c>
      <c r="F5" s="11" t="s">
        <v>36</v>
      </c>
      <c r="G5" s="12" t="s">
        <v>93</v>
      </c>
      <c r="H5" s="12" t="s">
        <v>94</v>
      </c>
      <c r="I5" s="12" t="s">
        <v>23</v>
      </c>
      <c r="J5" s="12">
        <v>7000</v>
      </c>
      <c r="K5" s="12"/>
    </row>
    <row r="6" s="1" customFormat="1" ht="37" customHeight="1" spans="1:11">
      <c r="A6" s="11">
        <v>2</v>
      </c>
      <c r="B6" s="11" t="s">
        <v>95</v>
      </c>
      <c r="C6" s="11" t="s">
        <v>20</v>
      </c>
      <c r="D6" s="11" t="s">
        <v>96</v>
      </c>
      <c r="E6" s="11" t="s">
        <v>53</v>
      </c>
      <c r="F6" s="13" t="s">
        <v>48</v>
      </c>
      <c r="G6" s="12" t="s">
        <v>97</v>
      </c>
      <c r="H6" s="12" t="s">
        <v>98</v>
      </c>
      <c r="I6" s="12" t="s">
        <v>23</v>
      </c>
      <c r="J6" s="12">
        <v>2000</v>
      </c>
      <c r="K6" s="12"/>
    </row>
    <row r="7" s="2" customFormat="1" ht="27" customHeight="1" spans="1:11">
      <c r="A7" s="14"/>
      <c r="B7" s="15" t="s">
        <v>39</v>
      </c>
      <c r="C7" s="16"/>
      <c r="D7" s="16"/>
      <c r="E7" s="16"/>
      <c r="F7" s="16"/>
      <c r="G7" s="16"/>
      <c r="H7" s="16"/>
      <c r="I7" s="17"/>
      <c r="J7" s="18">
        <f>SUM(J5:J6)</f>
        <v>9000</v>
      </c>
      <c r="K7" s="19"/>
    </row>
    <row r="8" s="1" customFormat="1" spans="1:11">
      <c r="K8" s="20"/>
    </row>
    <row r="9" s="1" customFormat="1" spans="1:11">
      <c r="K9" s="20"/>
    </row>
    <row r="10" s="1" customFormat="1" spans="1:11">
      <c r="K10" s="20"/>
    </row>
    <row r="11" s="1" customFormat="1" spans="1:11">
      <c r="K11" s="20"/>
    </row>
    <row r="12" s="1" customFormat="1" spans="1:11">
      <c r="K12" s="20"/>
    </row>
  </sheetData>
  <mergeCells count="4">
    <mergeCell ref="A1:B1"/>
    <mergeCell ref="A2:J2"/>
    <mergeCell ref="A3:D3"/>
    <mergeCell ref="B7:I7"/>
  </mergeCells>
  <conditionalFormatting sqref="B5:B6">
    <cfRule type="duplicateValues" dxfId="0" priority="1"/>
  </conditionalFormatting>
  <pageMargins left="0.590277777777778" right="0.236111111111111" top="1" bottom="1" header="0.5" footer="0.5"/>
  <pageSetup paperSize="9" scale="8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留才津贴（引进）</vt:lpstr>
      <vt:lpstr>留才津贴（非引进）</vt:lpstr>
      <vt:lpstr>成长奖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2025-10-29T07:43:00Z</dcterms:created>
  <dcterms:modified xsi:type="dcterms:W3CDTF">2025-11-20T02:11:52Z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D7447B892FF44C62B639DD50EA6AE734_13</vt:lpwstr>
  </property>
  <property fmtid="{D5CDD505-2E9C-101B-9397-08002B2CF9AE}" pid="3" name="KSOProductBuildVer">
    <vt:lpwstr>2052-12.1.0.23539</vt:lpwstr>
  </property>
</Properties>
</file>