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3250" windowHeight="12450" tabRatio="793" firstSheet="2" activeTab="3"/>
  </bookViews>
  <sheets>
    <sheet name="000000" sheetId="30" state="veryHidden" r:id="rId1"/>
    <sheet name="表六附表一 (2)" sheetId="76" state="hidden" r:id="rId2"/>
    <sheet name="附表1" sheetId="83" r:id="rId3"/>
    <sheet name="附表2" sheetId="84" r:id="rId4"/>
    <sheet name="附表3" sheetId="85" r:id="rId5"/>
    <sheet name="附表4" sheetId="86" r:id="rId6"/>
    <sheet name="附表5" sheetId="87" r:id="rId7"/>
    <sheet name="附表6" sheetId="88" r:id="rId8"/>
    <sheet name="附表7" sheetId="89" r:id="rId9"/>
    <sheet name="附表8" sheetId="90" r:id="rId10"/>
    <sheet name="附表9" sheetId="91" r:id="rId11"/>
    <sheet name="附表10" sheetId="92" r:id="rId12"/>
    <sheet name="附表11" sheetId="93" r:id="rId13"/>
    <sheet name="附表12" sheetId="94" r:id="rId14"/>
    <sheet name="附表13" sheetId="95" r:id="rId15"/>
    <sheet name="附表14" sheetId="96" r:id="rId16"/>
    <sheet name="附表15" sheetId="97" r:id="rId17"/>
    <sheet name="附表16" sheetId="98" r:id="rId18"/>
  </sheets>
  <externalReferences>
    <externalReference r:id="rId19"/>
    <externalReference r:id="rId20"/>
  </externalReferences>
  <definedNames>
    <definedName name="、" localSheetId="1" hidden="1">#REF!</definedName>
    <definedName name="、" hidden="1">#REF!</definedName>
    <definedName name="_xlnm._FilterDatabase" localSheetId="1" hidden="1">'表六附表一 (2)'!$A$5:$K$489</definedName>
    <definedName name="_xlnm._FilterDatabase" localSheetId="4" hidden="1">附表3!$A$5:$D$474</definedName>
    <definedName name="_Order1" hidden="1">255</definedName>
    <definedName name="_Order2" hidden="1">255</definedName>
    <definedName name="_xlnm.Database" localSheetId="1" hidden="1">#REF!</definedName>
    <definedName name="_xlnm.Database" hidden="1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gxxe2003">[1]P1012001!$A$6:$E$117</definedName>
    <definedName name="hhhh" localSheetId="1">#REF!</definedName>
    <definedName name="hhhh">#REF!</definedName>
    <definedName name="kkkk" localSheetId="1">#REF!</definedName>
    <definedName name="kkkk">#REF!</definedName>
    <definedName name="_xlnm.Print_Area" localSheetId="8">附表7!$A$1:$D$14</definedName>
    <definedName name="_xlnm.Print_Area" hidden="1">#N/A</definedName>
    <definedName name="_xlnm.Print_Titles" localSheetId="1">'表六附表一 (2)'!$4:$5</definedName>
    <definedName name="_xlnm.Print_Titles" hidden="1">#N/A</definedName>
    <definedName name="汇率" localSheetId="1">#REF!</definedName>
    <definedName name="汇率">#REF!</definedName>
    <definedName name="全额差额比例" localSheetId="1">'[2]C01-1'!#REF!</definedName>
    <definedName name="全额差额比例">'[2]C01-1'!#REF!</definedName>
    <definedName name="设" localSheetId="1" hidden="1">#REF!</definedName>
    <definedName name="设" hidden="1">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收入" localSheetId="1">#REF!</definedName>
    <definedName name="收入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9" i="76" l="1"/>
  <c r="J489" i="76"/>
  <c r="I489" i="76"/>
  <c r="H489" i="76"/>
  <c r="K488" i="76"/>
  <c r="J488" i="76"/>
  <c r="I488" i="76"/>
  <c r="H488" i="76"/>
  <c r="K487" i="76"/>
  <c r="J487" i="76"/>
  <c r="I487" i="76"/>
  <c r="H487" i="76"/>
  <c r="K486" i="76"/>
  <c r="J486" i="76"/>
  <c r="I486" i="76"/>
  <c r="H486" i="76"/>
  <c r="K485" i="76"/>
  <c r="J485" i="76"/>
  <c r="I485" i="76"/>
  <c r="H485" i="76"/>
  <c r="K484" i="76"/>
  <c r="J484" i="76"/>
  <c r="I484" i="76"/>
  <c r="H484" i="76"/>
  <c r="K483" i="76"/>
  <c r="J483" i="76"/>
  <c r="I483" i="76"/>
  <c r="H483" i="76"/>
  <c r="K482" i="76"/>
  <c r="J482" i="76"/>
  <c r="I482" i="76"/>
  <c r="H482" i="76"/>
  <c r="K481" i="76"/>
  <c r="J481" i="76"/>
  <c r="I481" i="76"/>
  <c r="H481" i="76"/>
  <c r="K480" i="76"/>
  <c r="J480" i="76"/>
  <c r="I480" i="76"/>
  <c r="H480" i="76"/>
  <c r="K479" i="76"/>
  <c r="J479" i="76"/>
  <c r="I479" i="76"/>
  <c r="H479" i="76"/>
  <c r="K478" i="76"/>
  <c r="J478" i="76"/>
  <c r="I478" i="76"/>
  <c r="H478" i="76"/>
  <c r="K477" i="76"/>
  <c r="J477" i="76"/>
  <c r="I477" i="76"/>
  <c r="H477" i="76"/>
  <c r="K476" i="76"/>
  <c r="J476" i="76"/>
  <c r="I476" i="76"/>
  <c r="H476" i="76"/>
  <c r="K475" i="76"/>
  <c r="J475" i="76"/>
  <c r="I475" i="76"/>
  <c r="H475" i="76"/>
  <c r="K474" i="76"/>
  <c r="J474" i="76"/>
  <c r="I474" i="76"/>
  <c r="H474" i="76"/>
  <c r="K473" i="76"/>
  <c r="J473" i="76"/>
  <c r="I473" i="76"/>
  <c r="H473" i="76"/>
  <c r="K472" i="76"/>
  <c r="J472" i="76"/>
  <c r="I472" i="76"/>
  <c r="H472" i="76"/>
  <c r="K471" i="76"/>
  <c r="J471" i="76"/>
  <c r="I471" i="76"/>
  <c r="H471" i="76"/>
  <c r="K470" i="76"/>
  <c r="J470" i="76"/>
  <c r="I470" i="76"/>
  <c r="H470" i="76"/>
  <c r="K469" i="76"/>
  <c r="J469" i="76"/>
  <c r="I469" i="76"/>
  <c r="H469" i="76"/>
  <c r="K468" i="76"/>
  <c r="J468" i="76"/>
  <c r="I468" i="76"/>
  <c r="H468" i="76"/>
  <c r="K467" i="76"/>
  <c r="J467" i="76"/>
  <c r="I467" i="76"/>
  <c r="H467" i="76"/>
  <c r="K466" i="76"/>
  <c r="J466" i="76"/>
  <c r="I466" i="76"/>
  <c r="H466" i="76"/>
  <c r="K465" i="76"/>
  <c r="J465" i="76"/>
  <c r="I465" i="76"/>
  <c r="H465" i="76"/>
  <c r="K464" i="76"/>
  <c r="J464" i="76"/>
  <c r="I464" i="76"/>
  <c r="H464" i="76"/>
  <c r="K463" i="76"/>
  <c r="J463" i="76"/>
  <c r="I463" i="76"/>
  <c r="H463" i="76"/>
  <c r="K462" i="76"/>
  <c r="J462" i="76"/>
  <c r="I462" i="76"/>
  <c r="H462" i="76"/>
  <c r="K461" i="76"/>
  <c r="J461" i="76"/>
  <c r="I461" i="76"/>
  <c r="H461" i="76"/>
  <c r="K460" i="76"/>
  <c r="J460" i="76"/>
  <c r="I460" i="76"/>
  <c r="H460" i="76"/>
  <c r="K459" i="76"/>
  <c r="J459" i="76"/>
  <c r="I459" i="76"/>
  <c r="H459" i="76"/>
  <c r="K458" i="76"/>
  <c r="J458" i="76"/>
  <c r="I458" i="76"/>
  <c r="H458" i="76"/>
  <c r="K457" i="76"/>
  <c r="J457" i="76"/>
  <c r="I457" i="76"/>
  <c r="H457" i="76"/>
  <c r="K456" i="76"/>
  <c r="J456" i="76"/>
  <c r="I456" i="76"/>
  <c r="H456" i="76"/>
  <c r="K455" i="76"/>
  <c r="J455" i="76"/>
  <c r="I455" i="76"/>
  <c r="H455" i="76"/>
  <c r="K454" i="76"/>
  <c r="J454" i="76"/>
  <c r="I454" i="76"/>
  <c r="H454" i="76"/>
  <c r="K453" i="76"/>
  <c r="J453" i="76"/>
  <c r="I453" i="76"/>
  <c r="H453" i="76"/>
  <c r="K452" i="76"/>
  <c r="J452" i="76"/>
  <c r="I452" i="76"/>
  <c r="H452" i="76"/>
  <c r="K451" i="76"/>
  <c r="J451" i="76"/>
  <c r="I451" i="76"/>
  <c r="H451" i="76"/>
  <c r="K450" i="76"/>
  <c r="J450" i="76"/>
  <c r="I450" i="76"/>
  <c r="H450" i="76"/>
  <c r="K449" i="76"/>
  <c r="J449" i="76"/>
  <c r="I449" i="76"/>
  <c r="H449" i="76"/>
  <c r="K448" i="76"/>
  <c r="J448" i="76"/>
  <c r="I448" i="76"/>
  <c r="H448" i="76"/>
  <c r="K447" i="76"/>
  <c r="J447" i="76"/>
  <c r="I447" i="76"/>
  <c r="H447" i="76"/>
  <c r="K446" i="76"/>
  <c r="J446" i="76"/>
  <c r="I446" i="76"/>
  <c r="H446" i="76"/>
  <c r="K445" i="76"/>
  <c r="J445" i="76"/>
  <c r="I445" i="76"/>
  <c r="H445" i="76"/>
  <c r="K444" i="76"/>
  <c r="J444" i="76"/>
  <c r="I444" i="76"/>
  <c r="H444" i="76"/>
  <c r="K443" i="76"/>
  <c r="J443" i="76"/>
  <c r="I443" i="76"/>
  <c r="H443" i="76"/>
  <c r="K442" i="76"/>
  <c r="J442" i="76"/>
  <c r="I442" i="76"/>
  <c r="H442" i="76"/>
  <c r="K441" i="76"/>
  <c r="J441" i="76"/>
  <c r="I441" i="76"/>
  <c r="H441" i="76"/>
  <c r="K440" i="76"/>
  <c r="J440" i="76"/>
  <c r="I440" i="76"/>
  <c r="H440" i="76"/>
  <c r="K439" i="76"/>
  <c r="J439" i="76"/>
  <c r="I439" i="76"/>
  <c r="H439" i="76"/>
  <c r="K438" i="76"/>
  <c r="J438" i="76"/>
  <c r="I438" i="76"/>
  <c r="H438" i="76"/>
  <c r="K437" i="76"/>
  <c r="J437" i="76"/>
  <c r="I437" i="76"/>
  <c r="H437" i="76"/>
  <c r="K436" i="76"/>
  <c r="J436" i="76"/>
  <c r="I436" i="76"/>
  <c r="H436" i="76"/>
  <c r="K435" i="76"/>
  <c r="J435" i="76"/>
  <c r="I435" i="76"/>
  <c r="H435" i="76"/>
  <c r="K434" i="76"/>
  <c r="J434" i="76"/>
  <c r="I434" i="76"/>
  <c r="H434" i="76"/>
  <c r="K433" i="76"/>
  <c r="J433" i="76"/>
  <c r="I433" i="76"/>
  <c r="H433" i="76"/>
  <c r="K432" i="76"/>
  <c r="J432" i="76"/>
  <c r="I432" i="76"/>
  <c r="H432" i="76"/>
  <c r="K431" i="76"/>
  <c r="J431" i="76"/>
  <c r="I431" i="76"/>
  <c r="H431" i="76"/>
  <c r="K430" i="76"/>
  <c r="J430" i="76"/>
  <c r="I430" i="76"/>
  <c r="H430" i="76"/>
  <c r="K429" i="76"/>
  <c r="J429" i="76"/>
  <c r="I429" i="76"/>
  <c r="H429" i="76"/>
  <c r="K428" i="76"/>
  <c r="J428" i="76"/>
  <c r="I428" i="76"/>
  <c r="H428" i="76"/>
  <c r="K427" i="76"/>
  <c r="J427" i="76"/>
  <c r="I427" i="76"/>
  <c r="H427" i="76"/>
  <c r="K426" i="76"/>
  <c r="J426" i="76"/>
  <c r="I426" i="76"/>
  <c r="H426" i="76"/>
  <c r="K425" i="76"/>
  <c r="J425" i="76"/>
  <c r="I425" i="76"/>
  <c r="H425" i="76"/>
  <c r="K424" i="76"/>
  <c r="J424" i="76"/>
  <c r="I424" i="76"/>
  <c r="H424" i="76"/>
  <c r="K423" i="76"/>
  <c r="J423" i="76"/>
  <c r="I423" i="76"/>
  <c r="H423" i="76"/>
  <c r="K422" i="76"/>
  <c r="J422" i="76"/>
  <c r="I422" i="76"/>
  <c r="H422" i="76"/>
  <c r="K421" i="76"/>
  <c r="J421" i="76"/>
  <c r="I421" i="76"/>
  <c r="H421" i="76"/>
  <c r="K420" i="76"/>
  <c r="J420" i="76"/>
  <c r="I420" i="76"/>
  <c r="H420" i="76"/>
  <c r="K419" i="76"/>
  <c r="J419" i="76"/>
  <c r="I419" i="76"/>
  <c r="H419" i="76"/>
  <c r="K418" i="76"/>
  <c r="J418" i="76"/>
  <c r="I418" i="76"/>
  <c r="H418" i="76"/>
  <c r="K417" i="76"/>
  <c r="J417" i="76"/>
  <c r="I417" i="76"/>
  <c r="H417" i="76"/>
  <c r="K416" i="76"/>
  <c r="J416" i="76"/>
  <c r="I416" i="76"/>
  <c r="H416" i="76"/>
  <c r="K415" i="76"/>
  <c r="J415" i="76"/>
  <c r="I415" i="76"/>
  <c r="H415" i="76"/>
  <c r="K414" i="76"/>
  <c r="J414" i="76"/>
  <c r="I414" i="76"/>
  <c r="H414" i="76"/>
  <c r="K413" i="76"/>
  <c r="J413" i="76"/>
  <c r="I413" i="76"/>
  <c r="H413" i="76"/>
  <c r="K412" i="76"/>
  <c r="J412" i="76"/>
  <c r="I412" i="76"/>
  <c r="H412" i="76"/>
  <c r="K411" i="76"/>
  <c r="J411" i="76"/>
  <c r="I411" i="76"/>
  <c r="H411" i="76"/>
  <c r="K410" i="76"/>
  <c r="J410" i="76"/>
  <c r="I410" i="76"/>
  <c r="H410" i="76"/>
  <c r="K409" i="76"/>
  <c r="J409" i="76"/>
  <c r="I409" i="76"/>
  <c r="H409" i="76"/>
  <c r="K408" i="76"/>
  <c r="J408" i="76"/>
  <c r="I408" i="76"/>
  <c r="H408" i="76"/>
  <c r="K407" i="76"/>
  <c r="J407" i="76"/>
  <c r="I407" i="76"/>
  <c r="H407" i="76"/>
  <c r="K406" i="76"/>
  <c r="J406" i="76"/>
  <c r="I406" i="76"/>
  <c r="H406" i="76"/>
  <c r="K405" i="76"/>
  <c r="J405" i="76"/>
  <c r="I405" i="76"/>
  <c r="H405" i="76"/>
  <c r="K404" i="76"/>
  <c r="J404" i="76"/>
  <c r="I404" i="76"/>
  <c r="H404" i="76"/>
  <c r="K403" i="76"/>
  <c r="J403" i="76"/>
  <c r="I403" i="76"/>
  <c r="H403" i="76"/>
  <c r="K402" i="76"/>
  <c r="J402" i="76"/>
  <c r="I402" i="76"/>
  <c r="H402" i="76"/>
  <c r="K401" i="76"/>
  <c r="J401" i="76"/>
  <c r="I401" i="76"/>
  <c r="H401" i="76"/>
  <c r="K400" i="76"/>
  <c r="J400" i="76"/>
  <c r="I400" i="76"/>
  <c r="H400" i="76"/>
  <c r="K399" i="76"/>
  <c r="J399" i="76"/>
  <c r="I399" i="76"/>
  <c r="H399" i="76"/>
  <c r="K398" i="76"/>
  <c r="J398" i="76"/>
  <c r="I398" i="76"/>
  <c r="H398" i="76"/>
  <c r="K397" i="76"/>
  <c r="J397" i="76"/>
  <c r="I397" i="76"/>
  <c r="H397" i="76"/>
  <c r="K396" i="76"/>
  <c r="J396" i="76"/>
  <c r="I396" i="76"/>
  <c r="H396" i="76"/>
  <c r="K395" i="76"/>
  <c r="J395" i="76"/>
  <c r="I395" i="76"/>
  <c r="H395" i="76"/>
  <c r="K394" i="76"/>
  <c r="J394" i="76"/>
  <c r="I394" i="76"/>
  <c r="H394" i="76"/>
  <c r="K393" i="76"/>
  <c r="J393" i="76"/>
  <c r="I393" i="76"/>
  <c r="H393" i="76"/>
  <c r="K392" i="76"/>
  <c r="J392" i="76"/>
  <c r="I392" i="76"/>
  <c r="H392" i="76"/>
  <c r="K391" i="76"/>
  <c r="J391" i="76"/>
  <c r="I391" i="76"/>
  <c r="H391" i="76"/>
  <c r="K390" i="76"/>
  <c r="J390" i="76"/>
  <c r="I390" i="76"/>
  <c r="H390" i="76"/>
  <c r="K389" i="76"/>
  <c r="J389" i="76"/>
  <c r="I389" i="76"/>
  <c r="H389" i="76"/>
  <c r="K388" i="76"/>
  <c r="J388" i="76"/>
  <c r="I388" i="76"/>
  <c r="H388" i="76"/>
  <c r="K387" i="76"/>
  <c r="J387" i="76"/>
  <c r="I387" i="76"/>
  <c r="H387" i="76"/>
  <c r="K386" i="76"/>
  <c r="J386" i="76"/>
  <c r="I386" i="76"/>
  <c r="H386" i="76"/>
  <c r="K385" i="76"/>
  <c r="J385" i="76"/>
  <c r="I385" i="76"/>
  <c r="H385" i="76"/>
  <c r="K384" i="76"/>
  <c r="J384" i="76"/>
  <c r="I384" i="76"/>
  <c r="H384" i="76"/>
  <c r="K383" i="76"/>
  <c r="J383" i="76"/>
  <c r="I383" i="76"/>
  <c r="H383" i="76"/>
  <c r="K382" i="76"/>
  <c r="J382" i="76"/>
  <c r="I382" i="76"/>
  <c r="H382" i="76"/>
  <c r="K381" i="76"/>
  <c r="J381" i="76"/>
  <c r="I381" i="76"/>
  <c r="H381" i="76"/>
  <c r="K380" i="76"/>
  <c r="J380" i="76"/>
  <c r="I380" i="76"/>
  <c r="H380" i="76"/>
  <c r="K379" i="76"/>
  <c r="J379" i="76"/>
  <c r="I379" i="76"/>
  <c r="H379" i="76"/>
  <c r="K378" i="76"/>
  <c r="J378" i="76"/>
  <c r="I378" i="76"/>
  <c r="H378" i="76"/>
  <c r="K377" i="76"/>
  <c r="J377" i="76"/>
  <c r="I377" i="76"/>
  <c r="H377" i="76"/>
  <c r="K376" i="76"/>
  <c r="J376" i="76"/>
  <c r="I376" i="76"/>
  <c r="H376" i="76"/>
  <c r="K375" i="76"/>
  <c r="J375" i="76"/>
  <c r="I375" i="76"/>
  <c r="H375" i="76"/>
  <c r="K374" i="76"/>
  <c r="J374" i="76"/>
  <c r="I374" i="76"/>
  <c r="H374" i="76"/>
  <c r="K373" i="76"/>
  <c r="J373" i="76"/>
  <c r="I373" i="76"/>
  <c r="H373" i="76"/>
  <c r="K372" i="76"/>
  <c r="J372" i="76"/>
  <c r="I372" i="76"/>
  <c r="H372" i="76"/>
  <c r="K371" i="76"/>
  <c r="J371" i="76"/>
  <c r="I371" i="76"/>
  <c r="H371" i="76"/>
  <c r="K370" i="76"/>
  <c r="J370" i="76"/>
  <c r="I370" i="76"/>
  <c r="H370" i="76"/>
  <c r="K369" i="76"/>
  <c r="J369" i="76"/>
  <c r="I369" i="76"/>
  <c r="H369" i="76"/>
  <c r="K368" i="76"/>
  <c r="J368" i="76"/>
  <c r="I368" i="76"/>
  <c r="H368" i="76"/>
  <c r="K367" i="76"/>
  <c r="J367" i="76"/>
  <c r="I367" i="76"/>
  <c r="H367" i="76"/>
  <c r="K366" i="76"/>
  <c r="J366" i="76"/>
  <c r="I366" i="76"/>
  <c r="H366" i="76"/>
  <c r="K365" i="76"/>
  <c r="J365" i="76"/>
  <c r="I365" i="76"/>
  <c r="H365" i="76"/>
  <c r="K364" i="76"/>
  <c r="J364" i="76"/>
  <c r="I364" i="76"/>
  <c r="H364" i="76"/>
  <c r="K363" i="76"/>
  <c r="J363" i="76"/>
  <c r="I363" i="76"/>
  <c r="H363" i="76"/>
  <c r="K362" i="76"/>
  <c r="J362" i="76"/>
  <c r="I362" i="76"/>
  <c r="H362" i="76"/>
  <c r="K361" i="76"/>
  <c r="J361" i="76"/>
  <c r="I361" i="76"/>
  <c r="H361" i="76"/>
  <c r="K360" i="76"/>
  <c r="J360" i="76"/>
  <c r="I360" i="76"/>
  <c r="H360" i="76"/>
  <c r="K359" i="76"/>
  <c r="J359" i="76"/>
  <c r="I359" i="76"/>
  <c r="H359" i="76"/>
  <c r="K358" i="76"/>
  <c r="J358" i="76"/>
  <c r="I358" i="76"/>
  <c r="H358" i="76"/>
  <c r="K357" i="76"/>
  <c r="J357" i="76"/>
  <c r="I357" i="76"/>
  <c r="H357" i="76"/>
  <c r="K356" i="76"/>
  <c r="J356" i="76"/>
  <c r="I356" i="76"/>
  <c r="H356" i="76"/>
  <c r="K355" i="76"/>
  <c r="J355" i="76"/>
  <c r="I355" i="76"/>
  <c r="H355" i="76"/>
  <c r="K354" i="76"/>
  <c r="J354" i="76"/>
  <c r="I354" i="76"/>
  <c r="H354" i="76"/>
  <c r="K353" i="76"/>
  <c r="J353" i="76"/>
  <c r="I353" i="76"/>
  <c r="H353" i="76"/>
  <c r="K352" i="76"/>
  <c r="J352" i="76"/>
  <c r="I352" i="76"/>
  <c r="H352" i="76"/>
  <c r="K351" i="76"/>
  <c r="J351" i="76"/>
  <c r="I351" i="76"/>
  <c r="H351" i="76"/>
  <c r="K350" i="76"/>
  <c r="J350" i="76"/>
  <c r="I350" i="76"/>
  <c r="H350" i="76"/>
  <c r="K349" i="76"/>
  <c r="J349" i="76"/>
  <c r="I349" i="76"/>
  <c r="H349" i="76"/>
  <c r="K348" i="76"/>
  <c r="J348" i="76"/>
  <c r="I348" i="76"/>
  <c r="H348" i="76"/>
  <c r="K347" i="76"/>
  <c r="J347" i="76"/>
  <c r="I347" i="76"/>
  <c r="H347" i="76"/>
  <c r="K346" i="76"/>
  <c r="J346" i="76"/>
  <c r="I346" i="76"/>
  <c r="H346" i="76"/>
  <c r="K345" i="76"/>
  <c r="J345" i="76"/>
  <c r="I345" i="76"/>
  <c r="H345" i="76"/>
  <c r="K344" i="76"/>
  <c r="J344" i="76"/>
  <c r="I344" i="76"/>
  <c r="H344" i="76"/>
  <c r="K343" i="76"/>
  <c r="J343" i="76"/>
  <c r="I343" i="76"/>
  <c r="H343" i="76"/>
  <c r="K342" i="76"/>
  <c r="J342" i="76"/>
  <c r="I342" i="76"/>
  <c r="H342" i="76"/>
  <c r="K341" i="76"/>
  <c r="J341" i="76"/>
  <c r="I341" i="76"/>
  <c r="H341" i="76"/>
  <c r="K340" i="76"/>
  <c r="J340" i="76"/>
  <c r="I340" i="76"/>
  <c r="H340" i="76"/>
  <c r="K339" i="76"/>
  <c r="J339" i="76"/>
  <c r="I339" i="76"/>
  <c r="H339" i="76"/>
  <c r="K338" i="76"/>
  <c r="J338" i="76"/>
  <c r="I338" i="76"/>
  <c r="H338" i="76"/>
  <c r="K337" i="76"/>
  <c r="J337" i="76"/>
  <c r="I337" i="76"/>
  <c r="H337" i="76"/>
  <c r="K336" i="76"/>
  <c r="J336" i="76"/>
  <c r="I336" i="76"/>
  <c r="H336" i="76"/>
  <c r="K335" i="76"/>
  <c r="J335" i="76"/>
  <c r="I335" i="76"/>
  <c r="H335" i="76"/>
  <c r="K334" i="76"/>
  <c r="J334" i="76"/>
  <c r="I334" i="76"/>
  <c r="H334" i="76"/>
  <c r="K333" i="76"/>
  <c r="J333" i="76"/>
  <c r="I333" i="76"/>
  <c r="H333" i="76"/>
  <c r="K332" i="76"/>
  <c r="J332" i="76"/>
  <c r="I332" i="76"/>
  <c r="H332" i="76"/>
  <c r="K331" i="76"/>
  <c r="J331" i="76"/>
  <c r="I331" i="76"/>
  <c r="H331" i="76"/>
  <c r="K330" i="76"/>
  <c r="J330" i="76"/>
  <c r="I330" i="76"/>
  <c r="H330" i="76"/>
  <c r="K329" i="76"/>
  <c r="J329" i="76"/>
  <c r="I329" i="76"/>
  <c r="H329" i="76"/>
  <c r="K328" i="76"/>
  <c r="J328" i="76"/>
  <c r="I328" i="76"/>
  <c r="H328" i="76"/>
  <c r="K327" i="76"/>
  <c r="J327" i="76"/>
  <c r="I327" i="76"/>
  <c r="H327" i="76"/>
  <c r="K326" i="76"/>
  <c r="J326" i="76"/>
  <c r="I326" i="76"/>
  <c r="H326" i="76"/>
  <c r="K325" i="76"/>
  <c r="J325" i="76"/>
  <c r="I325" i="76"/>
  <c r="H325" i="76"/>
  <c r="K324" i="76"/>
  <c r="J324" i="76"/>
  <c r="I324" i="76"/>
  <c r="H324" i="76"/>
  <c r="K323" i="76"/>
  <c r="J323" i="76"/>
  <c r="I323" i="76"/>
  <c r="H323" i="76"/>
  <c r="K322" i="76"/>
  <c r="J322" i="76"/>
  <c r="I322" i="76"/>
  <c r="H322" i="76"/>
  <c r="K321" i="76"/>
  <c r="J321" i="76"/>
  <c r="I321" i="76"/>
  <c r="H321" i="76"/>
  <c r="K320" i="76"/>
  <c r="J320" i="76"/>
  <c r="I320" i="76"/>
  <c r="H320" i="76"/>
  <c r="K319" i="76"/>
  <c r="J319" i="76"/>
  <c r="I319" i="76"/>
  <c r="H319" i="76"/>
  <c r="K318" i="76"/>
  <c r="J318" i="76"/>
  <c r="I318" i="76"/>
  <c r="H318" i="76"/>
  <c r="K317" i="76"/>
  <c r="J317" i="76"/>
  <c r="I317" i="76"/>
  <c r="H317" i="76"/>
  <c r="K316" i="76"/>
  <c r="J316" i="76"/>
  <c r="I316" i="76"/>
  <c r="H316" i="76"/>
  <c r="K315" i="76"/>
  <c r="J315" i="76"/>
  <c r="I315" i="76"/>
  <c r="H315" i="76"/>
  <c r="K314" i="76"/>
  <c r="J314" i="76"/>
  <c r="I314" i="76"/>
  <c r="H314" i="76"/>
  <c r="K313" i="76"/>
  <c r="J313" i="76"/>
  <c r="I313" i="76"/>
  <c r="H313" i="76"/>
  <c r="K312" i="76"/>
  <c r="J312" i="76"/>
  <c r="I312" i="76"/>
  <c r="H312" i="76"/>
  <c r="K311" i="76"/>
  <c r="J311" i="76"/>
  <c r="I311" i="76"/>
  <c r="H311" i="76"/>
  <c r="K310" i="76"/>
  <c r="J310" i="76"/>
  <c r="I310" i="76"/>
  <c r="H310" i="76"/>
  <c r="K309" i="76"/>
  <c r="J309" i="76"/>
  <c r="I309" i="76"/>
  <c r="H309" i="76"/>
  <c r="K308" i="76"/>
  <c r="J308" i="76"/>
  <c r="I308" i="76"/>
  <c r="H308" i="76"/>
  <c r="K307" i="76"/>
  <c r="J307" i="76"/>
  <c r="I307" i="76"/>
  <c r="H307" i="76"/>
  <c r="K306" i="76"/>
  <c r="J306" i="76"/>
  <c r="I306" i="76"/>
  <c r="H306" i="76"/>
  <c r="K305" i="76"/>
  <c r="J305" i="76"/>
  <c r="I305" i="76"/>
  <c r="H305" i="76"/>
  <c r="K304" i="76"/>
  <c r="J304" i="76"/>
  <c r="I304" i="76"/>
  <c r="H304" i="76"/>
  <c r="K303" i="76"/>
  <c r="J303" i="76"/>
  <c r="I303" i="76"/>
  <c r="H303" i="76"/>
  <c r="K302" i="76"/>
  <c r="J302" i="76"/>
  <c r="I302" i="76"/>
  <c r="H302" i="76"/>
  <c r="K301" i="76"/>
  <c r="J301" i="76"/>
  <c r="I301" i="76"/>
  <c r="H301" i="76"/>
  <c r="K300" i="76"/>
  <c r="J300" i="76"/>
  <c r="I300" i="76"/>
  <c r="H300" i="76"/>
  <c r="K299" i="76"/>
  <c r="J299" i="76"/>
  <c r="I299" i="76"/>
  <c r="H299" i="76"/>
  <c r="K298" i="76"/>
  <c r="J298" i="76"/>
  <c r="I298" i="76"/>
  <c r="H298" i="76"/>
  <c r="K297" i="76"/>
  <c r="J297" i="76"/>
  <c r="I297" i="76"/>
  <c r="H297" i="76"/>
  <c r="K296" i="76"/>
  <c r="J296" i="76"/>
  <c r="I296" i="76"/>
  <c r="H296" i="76"/>
  <c r="K295" i="76"/>
  <c r="J295" i="76"/>
  <c r="I295" i="76"/>
  <c r="H295" i="76"/>
  <c r="K294" i="76"/>
  <c r="J294" i="76"/>
  <c r="I294" i="76"/>
  <c r="H294" i="76"/>
  <c r="K293" i="76"/>
  <c r="J293" i="76"/>
  <c r="I293" i="76"/>
  <c r="H293" i="76"/>
  <c r="K292" i="76"/>
  <c r="J292" i="76"/>
  <c r="I292" i="76"/>
  <c r="H292" i="76"/>
  <c r="K291" i="76"/>
  <c r="J291" i="76"/>
  <c r="I291" i="76"/>
  <c r="H291" i="76"/>
  <c r="K290" i="76"/>
  <c r="J290" i="76"/>
  <c r="I290" i="76"/>
  <c r="H290" i="76"/>
  <c r="K289" i="76"/>
  <c r="J289" i="76"/>
  <c r="I289" i="76"/>
  <c r="H289" i="76"/>
  <c r="K288" i="76"/>
  <c r="J288" i="76"/>
  <c r="I288" i="76"/>
  <c r="H288" i="76"/>
  <c r="K287" i="76"/>
  <c r="J287" i="76"/>
  <c r="I287" i="76"/>
  <c r="H287" i="76"/>
  <c r="K286" i="76"/>
  <c r="J286" i="76"/>
  <c r="I286" i="76"/>
  <c r="H286" i="76"/>
  <c r="K285" i="76"/>
  <c r="J285" i="76"/>
  <c r="I285" i="76"/>
  <c r="H285" i="76"/>
  <c r="K284" i="76"/>
  <c r="J284" i="76"/>
  <c r="I284" i="76"/>
  <c r="H284" i="76"/>
  <c r="K283" i="76"/>
  <c r="J283" i="76"/>
  <c r="I283" i="76"/>
  <c r="H283" i="76"/>
  <c r="K282" i="76"/>
  <c r="J282" i="76"/>
  <c r="I282" i="76"/>
  <c r="H282" i="76"/>
  <c r="K281" i="76"/>
  <c r="J281" i="76"/>
  <c r="I281" i="76"/>
  <c r="H281" i="76"/>
  <c r="K280" i="76"/>
  <c r="J280" i="76"/>
  <c r="I280" i="76"/>
  <c r="H280" i="76"/>
  <c r="K279" i="76"/>
  <c r="J279" i="76"/>
  <c r="I279" i="76"/>
  <c r="H279" i="76"/>
  <c r="K278" i="76"/>
  <c r="J278" i="76"/>
  <c r="I278" i="76"/>
  <c r="H278" i="76"/>
  <c r="K277" i="76"/>
  <c r="J277" i="76"/>
  <c r="I277" i="76"/>
  <c r="H277" i="76"/>
  <c r="K276" i="76"/>
  <c r="J276" i="76"/>
  <c r="I276" i="76"/>
  <c r="H276" i="76"/>
  <c r="K275" i="76"/>
  <c r="J275" i="76"/>
  <c r="I275" i="76"/>
  <c r="H275" i="76"/>
  <c r="K274" i="76"/>
  <c r="J274" i="76"/>
  <c r="I274" i="76"/>
  <c r="H274" i="76"/>
  <c r="K273" i="76"/>
  <c r="J273" i="76"/>
  <c r="I273" i="76"/>
  <c r="H273" i="76"/>
  <c r="K272" i="76"/>
  <c r="J272" i="76"/>
  <c r="I272" i="76"/>
  <c r="H272" i="76"/>
  <c r="K271" i="76"/>
  <c r="J271" i="76"/>
  <c r="I271" i="76"/>
  <c r="H271" i="76"/>
  <c r="K270" i="76"/>
  <c r="J270" i="76"/>
  <c r="I270" i="76"/>
  <c r="H270" i="76"/>
  <c r="K269" i="76"/>
  <c r="J269" i="76"/>
  <c r="I269" i="76"/>
  <c r="H269" i="76"/>
  <c r="K268" i="76"/>
  <c r="J268" i="76"/>
  <c r="I268" i="76"/>
  <c r="H268" i="76"/>
  <c r="K267" i="76"/>
  <c r="J267" i="76"/>
  <c r="I267" i="76"/>
  <c r="H267" i="76"/>
  <c r="K266" i="76"/>
  <c r="J266" i="76"/>
  <c r="I266" i="76"/>
  <c r="H266" i="76"/>
  <c r="K265" i="76"/>
  <c r="J265" i="76"/>
  <c r="I265" i="76"/>
  <c r="H265" i="76"/>
  <c r="K264" i="76"/>
  <c r="J264" i="76"/>
  <c r="I264" i="76"/>
  <c r="H264" i="76"/>
  <c r="K263" i="76"/>
  <c r="J263" i="76"/>
  <c r="I263" i="76"/>
  <c r="H263" i="76"/>
  <c r="K262" i="76"/>
  <c r="J262" i="76"/>
  <c r="I262" i="76"/>
  <c r="H262" i="76"/>
  <c r="K261" i="76"/>
  <c r="J261" i="76"/>
  <c r="I261" i="76"/>
  <c r="H261" i="76"/>
  <c r="K260" i="76"/>
  <c r="J260" i="76"/>
  <c r="I260" i="76"/>
  <c r="H260" i="76"/>
  <c r="K259" i="76"/>
  <c r="J259" i="76"/>
  <c r="I259" i="76"/>
  <c r="H259" i="76"/>
  <c r="K258" i="76"/>
  <c r="J258" i="76"/>
  <c r="I258" i="76"/>
  <c r="H258" i="76"/>
  <c r="K257" i="76"/>
  <c r="J257" i="76"/>
  <c r="I257" i="76"/>
  <c r="H257" i="76"/>
  <c r="K256" i="76"/>
  <c r="J256" i="76"/>
  <c r="I256" i="76"/>
  <c r="H256" i="76"/>
  <c r="K255" i="76"/>
  <c r="J255" i="76"/>
  <c r="I255" i="76"/>
  <c r="H255" i="76"/>
  <c r="K254" i="76"/>
  <c r="J254" i="76"/>
  <c r="I254" i="76"/>
  <c r="H254" i="76"/>
  <c r="K253" i="76"/>
  <c r="J253" i="76"/>
  <c r="I253" i="76"/>
  <c r="H253" i="76"/>
  <c r="K252" i="76"/>
  <c r="J252" i="76"/>
  <c r="I252" i="76"/>
  <c r="H252" i="76"/>
  <c r="K251" i="76"/>
  <c r="J251" i="76"/>
  <c r="I251" i="76"/>
  <c r="H251" i="76"/>
  <c r="K250" i="76"/>
  <c r="J250" i="76"/>
  <c r="I250" i="76"/>
  <c r="H250" i="76"/>
  <c r="K249" i="76"/>
  <c r="J249" i="76"/>
  <c r="I249" i="76"/>
  <c r="H249" i="76"/>
  <c r="K248" i="76"/>
  <c r="J248" i="76"/>
  <c r="I248" i="76"/>
  <c r="H248" i="76"/>
  <c r="K247" i="76"/>
  <c r="J247" i="76"/>
  <c r="I247" i="76"/>
  <c r="H247" i="76"/>
  <c r="K246" i="76"/>
  <c r="J246" i="76"/>
  <c r="I246" i="76"/>
  <c r="H246" i="76"/>
  <c r="K245" i="76"/>
  <c r="J245" i="76"/>
  <c r="I245" i="76"/>
  <c r="H245" i="76"/>
  <c r="K244" i="76"/>
  <c r="J244" i="76"/>
  <c r="I244" i="76"/>
  <c r="H244" i="76"/>
  <c r="K243" i="76"/>
  <c r="J243" i="76"/>
  <c r="I243" i="76"/>
  <c r="H243" i="76"/>
  <c r="K242" i="76"/>
  <c r="J242" i="76"/>
  <c r="I242" i="76"/>
  <c r="H242" i="76"/>
  <c r="K241" i="76"/>
  <c r="J241" i="76"/>
  <c r="I241" i="76"/>
  <c r="H241" i="76"/>
  <c r="K240" i="76"/>
  <c r="J240" i="76"/>
  <c r="I240" i="76"/>
  <c r="H240" i="76"/>
  <c r="K239" i="76"/>
  <c r="J239" i="76"/>
  <c r="I239" i="76"/>
  <c r="H239" i="76"/>
  <c r="K238" i="76"/>
  <c r="J238" i="76"/>
  <c r="I238" i="76"/>
  <c r="H238" i="76"/>
  <c r="K237" i="76"/>
  <c r="J237" i="76"/>
  <c r="I237" i="76"/>
  <c r="H237" i="76"/>
  <c r="K236" i="76"/>
  <c r="J236" i="76"/>
  <c r="I236" i="76"/>
  <c r="H236" i="76"/>
  <c r="K235" i="76"/>
  <c r="J235" i="76"/>
  <c r="I235" i="76"/>
  <c r="H235" i="76"/>
  <c r="K234" i="76"/>
  <c r="J234" i="76"/>
  <c r="I234" i="76"/>
  <c r="H234" i="76"/>
  <c r="K233" i="76"/>
  <c r="J233" i="76"/>
  <c r="I233" i="76"/>
  <c r="H233" i="76"/>
  <c r="K232" i="76"/>
  <c r="J232" i="76"/>
  <c r="I232" i="76"/>
  <c r="H232" i="76"/>
  <c r="K231" i="76"/>
  <c r="J231" i="76"/>
  <c r="I231" i="76"/>
  <c r="H231" i="76"/>
  <c r="K230" i="76"/>
  <c r="J230" i="76"/>
  <c r="I230" i="76"/>
  <c r="H230" i="76"/>
  <c r="K229" i="76"/>
  <c r="J229" i="76"/>
  <c r="I229" i="76"/>
  <c r="H229" i="76"/>
  <c r="K228" i="76"/>
  <c r="J228" i="76"/>
  <c r="I228" i="76"/>
  <c r="H228" i="76"/>
  <c r="K227" i="76"/>
  <c r="J227" i="76"/>
  <c r="I227" i="76"/>
  <c r="H227" i="76"/>
  <c r="K226" i="76"/>
  <c r="J226" i="76"/>
  <c r="I226" i="76"/>
  <c r="H226" i="76"/>
  <c r="K225" i="76"/>
  <c r="J225" i="76"/>
  <c r="I225" i="76"/>
  <c r="H225" i="76"/>
  <c r="K224" i="76"/>
  <c r="J224" i="76"/>
  <c r="I224" i="76"/>
  <c r="H224" i="76"/>
  <c r="K223" i="76"/>
  <c r="J223" i="76"/>
  <c r="I223" i="76"/>
  <c r="H223" i="76"/>
  <c r="K222" i="76"/>
  <c r="J222" i="76"/>
  <c r="I222" i="76"/>
  <c r="H222" i="76"/>
  <c r="K221" i="76"/>
  <c r="J221" i="76"/>
  <c r="I221" i="76"/>
  <c r="H221" i="76"/>
  <c r="K220" i="76"/>
  <c r="J220" i="76"/>
  <c r="I220" i="76"/>
  <c r="H220" i="76"/>
  <c r="K219" i="76"/>
  <c r="J219" i="76"/>
  <c r="I219" i="76"/>
  <c r="H219" i="76"/>
  <c r="K218" i="76"/>
  <c r="J218" i="76"/>
  <c r="I218" i="76"/>
  <c r="H218" i="76"/>
  <c r="K217" i="76"/>
  <c r="J217" i="76"/>
  <c r="I217" i="76"/>
  <c r="H217" i="76"/>
  <c r="K216" i="76"/>
  <c r="J216" i="76"/>
  <c r="I216" i="76"/>
  <c r="H216" i="76"/>
  <c r="K215" i="76"/>
  <c r="J215" i="76"/>
  <c r="I215" i="76"/>
  <c r="H215" i="76"/>
  <c r="K214" i="76"/>
  <c r="J214" i="76"/>
  <c r="I214" i="76"/>
  <c r="H214" i="76"/>
  <c r="K213" i="76"/>
  <c r="J213" i="76"/>
  <c r="I213" i="76"/>
  <c r="H213" i="76"/>
  <c r="K212" i="76"/>
  <c r="J212" i="76"/>
  <c r="I212" i="76"/>
  <c r="H212" i="76"/>
  <c r="K211" i="76"/>
  <c r="J211" i="76"/>
  <c r="I211" i="76"/>
  <c r="H211" i="76"/>
  <c r="K210" i="76"/>
  <c r="J210" i="76"/>
  <c r="I210" i="76"/>
  <c r="H210" i="76"/>
  <c r="K209" i="76"/>
  <c r="J209" i="76"/>
  <c r="I209" i="76"/>
  <c r="H209" i="76"/>
  <c r="K208" i="76"/>
  <c r="J208" i="76"/>
  <c r="I208" i="76"/>
  <c r="H208" i="76"/>
  <c r="K207" i="76"/>
  <c r="J207" i="76"/>
  <c r="I207" i="76"/>
  <c r="H207" i="76"/>
  <c r="K206" i="76"/>
  <c r="J206" i="76"/>
  <c r="I206" i="76"/>
  <c r="H206" i="76"/>
  <c r="K205" i="76"/>
  <c r="J205" i="76"/>
  <c r="I205" i="76"/>
  <c r="H205" i="76"/>
  <c r="K204" i="76"/>
  <c r="J204" i="76"/>
  <c r="I204" i="76"/>
  <c r="H204" i="76"/>
  <c r="K203" i="76"/>
  <c r="J203" i="76"/>
  <c r="I203" i="76"/>
  <c r="H203" i="76"/>
  <c r="K202" i="76"/>
  <c r="J202" i="76"/>
  <c r="I202" i="76"/>
  <c r="H202" i="76"/>
  <c r="K201" i="76"/>
  <c r="J201" i="76"/>
  <c r="I201" i="76"/>
  <c r="H201" i="76"/>
  <c r="K200" i="76"/>
  <c r="J200" i="76"/>
  <c r="I200" i="76"/>
  <c r="H200" i="76"/>
  <c r="K199" i="76"/>
  <c r="J199" i="76"/>
  <c r="I199" i="76"/>
  <c r="H199" i="76"/>
  <c r="K198" i="76"/>
  <c r="J198" i="76"/>
  <c r="I198" i="76"/>
  <c r="H198" i="76"/>
  <c r="K197" i="76"/>
  <c r="J197" i="76"/>
  <c r="I197" i="76"/>
  <c r="H197" i="76"/>
  <c r="K196" i="76"/>
  <c r="J196" i="76"/>
  <c r="I196" i="76"/>
  <c r="H196" i="76"/>
  <c r="K195" i="76"/>
  <c r="J195" i="76"/>
  <c r="I195" i="76"/>
  <c r="H195" i="76"/>
  <c r="K194" i="76"/>
  <c r="J194" i="76"/>
  <c r="I194" i="76"/>
  <c r="H194" i="76"/>
  <c r="K193" i="76"/>
  <c r="J193" i="76"/>
  <c r="I193" i="76"/>
  <c r="H193" i="76"/>
  <c r="K192" i="76"/>
  <c r="J192" i="76"/>
  <c r="I192" i="76"/>
  <c r="H192" i="76"/>
  <c r="K191" i="76"/>
  <c r="J191" i="76"/>
  <c r="I191" i="76"/>
  <c r="H191" i="76"/>
  <c r="K190" i="76"/>
  <c r="J190" i="76"/>
  <c r="I190" i="76"/>
  <c r="H190" i="76"/>
  <c r="K189" i="76"/>
  <c r="J189" i="76"/>
  <c r="I189" i="76"/>
  <c r="H189" i="76"/>
  <c r="K188" i="76"/>
  <c r="J188" i="76"/>
  <c r="I188" i="76"/>
  <c r="H188" i="76"/>
  <c r="K187" i="76"/>
  <c r="J187" i="76"/>
  <c r="I187" i="76"/>
  <c r="H187" i="76"/>
  <c r="K186" i="76"/>
  <c r="J186" i="76"/>
  <c r="I186" i="76"/>
  <c r="H186" i="76"/>
  <c r="K185" i="76"/>
  <c r="J185" i="76"/>
  <c r="I185" i="76"/>
  <c r="H185" i="76"/>
  <c r="K184" i="76"/>
  <c r="J184" i="76"/>
  <c r="I184" i="76"/>
  <c r="H184" i="76"/>
  <c r="K183" i="76"/>
  <c r="J183" i="76"/>
  <c r="I183" i="76"/>
  <c r="H183" i="76"/>
  <c r="K182" i="76"/>
  <c r="J182" i="76"/>
  <c r="I182" i="76"/>
  <c r="H182" i="76"/>
  <c r="K181" i="76"/>
  <c r="J181" i="76"/>
  <c r="I181" i="76"/>
  <c r="H181" i="76"/>
  <c r="K180" i="76"/>
  <c r="J180" i="76"/>
  <c r="I180" i="76"/>
  <c r="H180" i="76"/>
  <c r="K179" i="76"/>
  <c r="J179" i="76"/>
  <c r="I179" i="76"/>
  <c r="H179" i="76"/>
  <c r="K178" i="76"/>
  <c r="J178" i="76"/>
  <c r="I178" i="76"/>
  <c r="H178" i="76"/>
  <c r="K177" i="76"/>
  <c r="J177" i="76"/>
  <c r="I177" i="76"/>
  <c r="H177" i="76"/>
  <c r="K176" i="76"/>
  <c r="J176" i="76"/>
  <c r="I176" i="76"/>
  <c r="H176" i="76"/>
  <c r="K175" i="76"/>
  <c r="J175" i="76"/>
  <c r="I175" i="76"/>
  <c r="H175" i="76"/>
  <c r="K174" i="76"/>
  <c r="J174" i="76"/>
  <c r="I174" i="76"/>
  <c r="H174" i="76"/>
  <c r="K173" i="76"/>
  <c r="J173" i="76"/>
  <c r="I173" i="76"/>
  <c r="H173" i="76"/>
  <c r="K172" i="76"/>
  <c r="J172" i="76"/>
  <c r="I172" i="76"/>
  <c r="H172" i="76"/>
  <c r="K171" i="76"/>
  <c r="J171" i="76"/>
  <c r="I171" i="76"/>
  <c r="H171" i="76"/>
  <c r="K170" i="76"/>
  <c r="J170" i="76"/>
  <c r="I170" i="76"/>
  <c r="H170" i="76"/>
  <c r="K169" i="76"/>
  <c r="J169" i="76"/>
  <c r="I169" i="76"/>
  <c r="H169" i="76"/>
  <c r="K168" i="76"/>
  <c r="J168" i="76"/>
  <c r="I168" i="76"/>
  <c r="H168" i="76"/>
  <c r="K167" i="76"/>
  <c r="J167" i="76"/>
  <c r="I167" i="76"/>
  <c r="H167" i="76"/>
  <c r="K166" i="76"/>
  <c r="J166" i="76"/>
  <c r="I166" i="76"/>
  <c r="H166" i="76"/>
  <c r="K165" i="76"/>
  <c r="J165" i="76"/>
  <c r="I165" i="76"/>
  <c r="H165" i="76"/>
  <c r="K164" i="76"/>
  <c r="J164" i="76"/>
  <c r="I164" i="76"/>
  <c r="H164" i="76"/>
  <c r="K163" i="76"/>
  <c r="J163" i="76"/>
  <c r="I163" i="76"/>
  <c r="H163" i="76"/>
  <c r="K162" i="76"/>
  <c r="J162" i="76"/>
  <c r="I162" i="76"/>
  <c r="H162" i="76"/>
  <c r="K161" i="76"/>
  <c r="J161" i="76"/>
  <c r="I161" i="76"/>
  <c r="H161" i="76"/>
  <c r="K160" i="76"/>
  <c r="J160" i="76"/>
  <c r="I160" i="76"/>
  <c r="H160" i="76"/>
  <c r="K159" i="76"/>
  <c r="J159" i="76"/>
  <c r="I159" i="76"/>
  <c r="H159" i="76"/>
  <c r="K158" i="76"/>
  <c r="J158" i="76"/>
  <c r="I158" i="76"/>
  <c r="H158" i="76"/>
  <c r="K157" i="76"/>
  <c r="J157" i="76"/>
  <c r="I157" i="76"/>
  <c r="H157" i="76"/>
  <c r="K156" i="76"/>
  <c r="J156" i="76"/>
  <c r="I156" i="76"/>
  <c r="H156" i="76"/>
  <c r="K155" i="76"/>
  <c r="J155" i="76"/>
  <c r="I155" i="76"/>
  <c r="H155" i="76"/>
  <c r="K154" i="76"/>
  <c r="J154" i="76"/>
  <c r="I154" i="76"/>
  <c r="H154" i="76"/>
  <c r="K153" i="76"/>
  <c r="J153" i="76"/>
  <c r="I153" i="76"/>
  <c r="H153" i="76"/>
  <c r="K152" i="76"/>
  <c r="J152" i="76"/>
  <c r="I152" i="76"/>
  <c r="H152" i="76"/>
  <c r="K151" i="76"/>
  <c r="J151" i="76"/>
  <c r="I151" i="76"/>
  <c r="H151" i="76"/>
  <c r="K150" i="76"/>
  <c r="J150" i="76"/>
  <c r="I150" i="76"/>
  <c r="H150" i="76"/>
  <c r="K149" i="76"/>
  <c r="J149" i="76"/>
  <c r="I149" i="76"/>
  <c r="H149" i="76"/>
  <c r="K148" i="76"/>
  <c r="J148" i="76"/>
  <c r="I148" i="76"/>
  <c r="H148" i="76"/>
  <c r="K147" i="76"/>
  <c r="J147" i="76"/>
  <c r="I147" i="76"/>
  <c r="H147" i="76"/>
  <c r="K146" i="76"/>
  <c r="J146" i="76"/>
  <c r="I146" i="76"/>
  <c r="H146" i="76"/>
  <c r="K145" i="76"/>
  <c r="J145" i="76"/>
  <c r="I145" i="76"/>
  <c r="H145" i="76"/>
  <c r="K144" i="76"/>
  <c r="J144" i="76"/>
  <c r="I144" i="76"/>
  <c r="H144" i="76"/>
  <c r="K143" i="76"/>
  <c r="J143" i="76"/>
  <c r="I143" i="76"/>
  <c r="H143" i="76"/>
  <c r="K142" i="76"/>
  <c r="J142" i="76"/>
  <c r="I142" i="76"/>
  <c r="H142" i="76"/>
  <c r="K141" i="76"/>
  <c r="J141" i="76"/>
  <c r="I141" i="76"/>
  <c r="H141" i="76"/>
  <c r="K140" i="76"/>
  <c r="J140" i="76"/>
  <c r="I140" i="76"/>
  <c r="H140" i="76"/>
  <c r="K139" i="76"/>
  <c r="J139" i="76"/>
  <c r="I139" i="76"/>
  <c r="H139" i="76"/>
  <c r="K138" i="76"/>
  <c r="J138" i="76"/>
  <c r="I138" i="76"/>
  <c r="H138" i="76"/>
  <c r="K137" i="76"/>
  <c r="J137" i="76"/>
  <c r="I137" i="76"/>
  <c r="H137" i="76"/>
  <c r="K136" i="76"/>
  <c r="J136" i="76"/>
  <c r="I136" i="76"/>
  <c r="H136" i="76"/>
  <c r="K135" i="76"/>
  <c r="J135" i="76"/>
  <c r="I135" i="76"/>
  <c r="H135" i="76"/>
  <c r="K134" i="76"/>
  <c r="J134" i="76"/>
  <c r="I134" i="76"/>
  <c r="H134" i="76"/>
  <c r="K133" i="76"/>
  <c r="J133" i="76"/>
  <c r="I133" i="76"/>
  <c r="H133" i="76"/>
  <c r="K132" i="76"/>
  <c r="J132" i="76"/>
  <c r="I132" i="76"/>
  <c r="H132" i="76"/>
  <c r="K131" i="76"/>
  <c r="J131" i="76"/>
  <c r="I131" i="76"/>
  <c r="H131" i="76"/>
  <c r="K130" i="76"/>
  <c r="J130" i="76"/>
  <c r="I130" i="76"/>
  <c r="H130" i="76"/>
  <c r="K129" i="76"/>
  <c r="J129" i="76"/>
  <c r="I129" i="76"/>
  <c r="H129" i="76"/>
  <c r="K128" i="76"/>
  <c r="J128" i="76"/>
  <c r="I128" i="76"/>
  <c r="H128" i="76"/>
  <c r="K127" i="76"/>
  <c r="J127" i="76"/>
  <c r="I127" i="76"/>
  <c r="H127" i="76"/>
  <c r="K126" i="76"/>
  <c r="J126" i="76"/>
  <c r="I126" i="76"/>
  <c r="H126" i="76"/>
  <c r="K125" i="76"/>
  <c r="J125" i="76"/>
  <c r="I125" i="76"/>
  <c r="H125" i="76"/>
  <c r="K124" i="76"/>
  <c r="J124" i="76"/>
  <c r="I124" i="76"/>
  <c r="H124" i="76"/>
  <c r="K123" i="76"/>
  <c r="J123" i="76"/>
  <c r="I123" i="76"/>
  <c r="H123" i="76"/>
  <c r="K122" i="76"/>
  <c r="J122" i="76"/>
  <c r="I122" i="76"/>
  <c r="H122" i="76"/>
  <c r="K121" i="76"/>
  <c r="J121" i="76"/>
  <c r="I121" i="76"/>
  <c r="H121" i="76"/>
  <c r="K120" i="76"/>
  <c r="J120" i="76"/>
  <c r="I120" i="76"/>
  <c r="H120" i="76"/>
  <c r="K119" i="76"/>
  <c r="J119" i="76"/>
  <c r="I119" i="76"/>
  <c r="H119" i="76"/>
  <c r="K118" i="76"/>
  <c r="J118" i="76"/>
  <c r="I118" i="76"/>
  <c r="H118" i="76"/>
  <c r="K117" i="76"/>
  <c r="J117" i="76"/>
  <c r="I117" i="76"/>
  <c r="H117" i="76"/>
  <c r="K116" i="76"/>
  <c r="J116" i="76"/>
  <c r="I116" i="76"/>
  <c r="H116" i="76"/>
  <c r="K115" i="76"/>
  <c r="J115" i="76"/>
  <c r="I115" i="76"/>
  <c r="H115" i="76"/>
  <c r="K114" i="76"/>
  <c r="J114" i="76"/>
  <c r="I114" i="76"/>
  <c r="H114" i="76"/>
  <c r="K113" i="76"/>
  <c r="J113" i="76"/>
  <c r="I113" i="76"/>
  <c r="H113" i="76"/>
  <c r="K112" i="76"/>
  <c r="J112" i="76"/>
  <c r="I112" i="76"/>
  <c r="H112" i="76"/>
  <c r="K111" i="76"/>
  <c r="J111" i="76"/>
  <c r="I111" i="76"/>
  <c r="H111" i="76"/>
  <c r="K110" i="76"/>
  <c r="J110" i="76"/>
  <c r="I110" i="76"/>
  <c r="H110" i="76"/>
  <c r="K109" i="76"/>
  <c r="J109" i="76"/>
  <c r="I109" i="76"/>
  <c r="H109" i="76"/>
  <c r="K108" i="76"/>
  <c r="J108" i="76"/>
  <c r="I108" i="76"/>
  <c r="H108" i="76"/>
  <c r="K107" i="76"/>
  <c r="J107" i="76"/>
  <c r="I107" i="76"/>
  <c r="H107" i="76"/>
  <c r="K106" i="76"/>
  <c r="J106" i="76"/>
  <c r="I106" i="76"/>
  <c r="H106" i="76"/>
  <c r="K105" i="76"/>
  <c r="J105" i="76"/>
  <c r="I105" i="76"/>
  <c r="H105" i="76"/>
  <c r="K104" i="76"/>
  <c r="J104" i="76"/>
  <c r="I104" i="76"/>
  <c r="H104" i="76"/>
  <c r="K103" i="76"/>
  <c r="J103" i="76"/>
  <c r="I103" i="76"/>
  <c r="H103" i="76"/>
  <c r="K102" i="76"/>
  <c r="J102" i="76"/>
  <c r="I102" i="76"/>
  <c r="H102" i="76"/>
  <c r="K101" i="76"/>
  <c r="J101" i="76"/>
  <c r="I101" i="76"/>
  <c r="H101" i="76"/>
  <c r="K100" i="76"/>
  <c r="J100" i="76"/>
  <c r="I100" i="76"/>
  <c r="H100" i="76"/>
  <c r="K99" i="76"/>
  <c r="J99" i="76"/>
  <c r="I99" i="76"/>
  <c r="H99" i="76"/>
  <c r="K98" i="76"/>
  <c r="J98" i="76"/>
  <c r="I98" i="76"/>
  <c r="H98" i="76"/>
  <c r="K97" i="76"/>
  <c r="J97" i="76"/>
  <c r="I97" i="76"/>
  <c r="H97" i="76"/>
  <c r="K96" i="76"/>
  <c r="J96" i="76"/>
  <c r="I96" i="76"/>
  <c r="H96" i="76"/>
  <c r="K95" i="76"/>
  <c r="J95" i="76"/>
  <c r="I95" i="76"/>
  <c r="H95" i="76"/>
  <c r="K94" i="76"/>
  <c r="J94" i="76"/>
  <c r="I94" i="76"/>
  <c r="H94" i="76"/>
  <c r="K93" i="76"/>
  <c r="J93" i="76"/>
  <c r="I93" i="76"/>
  <c r="H93" i="76"/>
  <c r="K92" i="76"/>
  <c r="J92" i="76"/>
  <c r="I92" i="76"/>
  <c r="H92" i="76"/>
  <c r="K91" i="76"/>
  <c r="J91" i="76"/>
  <c r="I91" i="76"/>
  <c r="H91" i="76"/>
  <c r="K90" i="76"/>
  <c r="J90" i="76"/>
  <c r="I90" i="76"/>
  <c r="H90" i="76"/>
  <c r="K89" i="76"/>
  <c r="J89" i="76"/>
  <c r="I89" i="76"/>
  <c r="H89" i="76"/>
  <c r="K88" i="76"/>
  <c r="J88" i="76"/>
  <c r="I88" i="76"/>
  <c r="H88" i="76"/>
  <c r="K87" i="76"/>
  <c r="J87" i="76"/>
  <c r="I87" i="76"/>
  <c r="H87" i="76"/>
  <c r="K86" i="76"/>
  <c r="J86" i="76"/>
  <c r="I86" i="76"/>
  <c r="H86" i="76"/>
  <c r="K85" i="76"/>
  <c r="J85" i="76"/>
  <c r="I85" i="76"/>
  <c r="H85" i="76"/>
  <c r="K84" i="76"/>
  <c r="J84" i="76"/>
  <c r="I84" i="76"/>
  <c r="H84" i="76"/>
  <c r="K83" i="76"/>
  <c r="J83" i="76"/>
  <c r="I83" i="76"/>
  <c r="H83" i="76"/>
  <c r="K82" i="76"/>
  <c r="J82" i="76"/>
  <c r="I82" i="76"/>
  <c r="H82" i="76"/>
  <c r="K81" i="76"/>
  <c r="J81" i="76"/>
  <c r="I81" i="76"/>
  <c r="H81" i="76"/>
  <c r="K80" i="76"/>
  <c r="J80" i="76"/>
  <c r="I80" i="76"/>
  <c r="H80" i="76"/>
  <c r="K79" i="76"/>
  <c r="J79" i="76"/>
  <c r="I79" i="76"/>
  <c r="H79" i="76"/>
  <c r="K78" i="76"/>
  <c r="J78" i="76"/>
  <c r="I78" i="76"/>
  <c r="H78" i="76"/>
  <c r="K77" i="76"/>
  <c r="J77" i="76"/>
  <c r="I77" i="76"/>
  <c r="H77" i="76"/>
  <c r="K76" i="76"/>
  <c r="J76" i="76"/>
  <c r="I76" i="76"/>
  <c r="H76" i="76"/>
  <c r="K75" i="76"/>
  <c r="J75" i="76"/>
  <c r="I75" i="76"/>
  <c r="H75" i="76"/>
  <c r="K74" i="76"/>
  <c r="J74" i="76"/>
  <c r="I74" i="76"/>
  <c r="H74" i="76"/>
  <c r="K73" i="76"/>
  <c r="J73" i="76"/>
  <c r="I73" i="76"/>
  <c r="H73" i="76"/>
  <c r="K72" i="76"/>
  <c r="J72" i="76"/>
  <c r="I72" i="76"/>
  <c r="H72" i="76"/>
  <c r="K71" i="76"/>
  <c r="J71" i="76"/>
  <c r="I71" i="76"/>
  <c r="H71" i="76"/>
  <c r="K70" i="76"/>
  <c r="J70" i="76"/>
  <c r="I70" i="76"/>
  <c r="H70" i="76"/>
  <c r="K69" i="76"/>
  <c r="J69" i="76"/>
  <c r="I69" i="76"/>
  <c r="H69" i="76"/>
  <c r="K68" i="76"/>
  <c r="J68" i="76"/>
  <c r="I68" i="76"/>
  <c r="H68" i="76"/>
  <c r="K67" i="76"/>
  <c r="J67" i="76"/>
  <c r="I67" i="76"/>
  <c r="H67" i="76"/>
  <c r="K66" i="76"/>
  <c r="J66" i="76"/>
  <c r="I66" i="76"/>
  <c r="H66" i="76"/>
  <c r="K65" i="76"/>
  <c r="J65" i="76"/>
  <c r="I65" i="76"/>
  <c r="H65" i="76"/>
  <c r="K64" i="76"/>
  <c r="J64" i="76"/>
  <c r="I64" i="76"/>
  <c r="H64" i="76"/>
  <c r="K63" i="76"/>
  <c r="J63" i="76"/>
  <c r="I63" i="76"/>
  <c r="H63" i="76"/>
  <c r="K62" i="76"/>
  <c r="J62" i="76"/>
  <c r="I62" i="76"/>
  <c r="H62" i="76"/>
  <c r="K61" i="76"/>
  <c r="J61" i="76"/>
  <c r="I61" i="76"/>
  <c r="H61" i="76"/>
  <c r="K60" i="76"/>
  <c r="J60" i="76"/>
  <c r="I60" i="76"/>
  <c r="H60" i="76"/>
  <c r="K59" i="76"/>
  <c r="J59" i="76"/>
  <c r="I59" i="76"/>
  <c r="H59" i="76"/>
  <c r="K58" i="76"/>
  <c r="J58" i="76"/>
  <c r="I58" i="76"/>
  <c r="H58" i="76"/>
  <c r="K57" i="76"/>
  <c r="J57" i="76"/>
  <c r="I57" i="76"/>
  <c r="H57" i="76"/>
  <c r="K56" i="76"/>
  <c r="J56" i="76"/>
  <c r="I56" i="76"/>
  <c r="H56" i="76"/>
  <c r="K55" i="76"/>
  <c r="J55" i="76"/>
  <c r="I55" i="76"/>
  <c r="H55" i="76"/>
  <c r="K54" i="76"/>
  <c r="J54" i="76"/>
  <c r="I54" i="76"/>
  <c r="H54" i="76"/>
  <c r="K53" i="76"/>
  <c r="J53" i="76"/>
  <c r="I53" i="76"/>
  <c r="H53" i="76"/>
  <c r="K52" i="76"/>
  <c r="J52" i="76"/>
  <c r="I52" i="76"/>
  <c r="H52" i="76"/>
  <c r="K51" i="76"/>
  <c r="J51" i="76"/>
  <c r="I51" i="76"/>
  <c r="H51" i="76"/>
  <c r="K50" i="76"/>
  <c r="J50" i="76"/>
  <c r="I50" i="76"/>
  <c r="H50" i="76"/>
  <c r="K49" i="76"/>
  <c r="J49" i="76"/>
  <c r="I49" i="76"/>
  <c r="H49" i="76"/>
  <c r="K48" i="76"/>
  <c r="J48" i="76"/>
  <c r="I48" i="76"/>
  <c r="H48" i="76"/>
  <c r="K47" i="76"/>
  <c r="J47" i="76"/>
  <c r="I47" i="76"/>
  <c r="H47" i="76"/>
  <c r="K46" i="76"/>
  <c r="J46" i="76"/>
  <c r="I46" i="76"/>
  <c r="H46" i="76"/>
  <c r="K45" i="76"/>
  <c r="J45" i="76"/>
  <c r="I45" i="76"/>
  <c r="H45" i="76"/>
  <c r="K44" i="76"/>
  <c r="J44" i="76"/>
  <c r="I44" i="76"/>
  <c r="H44" i="76"/>
  <c r="K43" i="76"/>
  <c r="J43" i="76"/>
  <c r="I43" i="76"/>
  <c r="H43" i="76"/>
  <c r="K42" i="76"/>
  <c r="J42" i="76"/>
  <c r="I42" i="76"/>
  <c r="H42" i="76"/>
  <c r="K41" i="76"/>
  <c r="J41" i="76"/>
  <c r="I41" i="76"/>
  <c r="H41" i="76"/>
  <c r="K40" i="76"/>
  <c r="J40" i="76"/>
  <c r="I40" i="76"/>
  <c r="H40" i="76"/>
  <c r="K39" i="76"/>
  <c r="J39" i="76"/>
  <c r="I39" i="76"/>
  <c r="H39" i="76"/>
  <c r="K38" i="76"/>
  <c r="J38" i="76"/>
  <c r="I38" i="76"/>
  <c r="H38" i="76"/>
  <c r="K37" i="76"/>
  <c r="J37" i="76"/>
  <c r="I37" i="76"/>
  <c r="H37" i="76"/>
  <c r="K36" i="76"/>
  <c r="J36" i="76"/>
  <c r="I36" i="76"/>
  <c r="H36" i="76"/>
  <c r="K35" i="76"/>
  <c r="J35" i="76"/>
  <c r="I35" i="76"/>
  <c r="H35" i="76"/>
  <c r="K34" i="76"/>
  <c r="J34" i="76"/>
  <c r="I34" i="76"/>
  <c r="H34" i="76"/>
  <c r="K33" i="76"/>
  <c r="J33" i="76"/>
  <c r="I33" i="76"/>
  <c r="H33" i="76"/>
  <c r="K32" i="76"/>
  <c r="J32" i="76"/>
  <c r="I32" i="76"/>
  <c r="H32" i="76"/>
  <c r="K31" i="76"/>
  <c r="J31" i="76"/>
  <c r="I31" i="76"/>
  <c r="H31" i="76"/>
  <c r="K30" i="76"/>
  <c r="J30" i="76"/>
  <c r="I30" i="76"/>
  <c r="H30" i="76"/>
  <c r="K29" i="76"/>
  <c r="J29" i="76"/>
  <c r="I29" i="76"/>
  <c r="H29" i="76"/>
  <c r="K28" i="76"/>
  <c r="J28" i="76"/>
  <c r="I28" i="76"/>
  <c r="H28" i="76"/>
  <c r="K27" i="76"/>
  <c r="J27" i="76"/>
  <c r="I27" i="76"/>
  <c r="H27" i="76"/>
  <c r="K26" i="76"/>
  <c r="J26" i="76"/>
  <c r="I26" i="76"/>
  <c r="H26" i="76"/>
  <c r="K25" i="76"/>
  <c r="J25" i="76"/>
  <c r="I25" i="76"/>
  <c r="H25" i="76"/>
  <c r="K24" i="76"/>
  <c r="J24" i="76"/>
  <c r="I24" i="76"/>
  <c r="H24" i="76"/>
  <c r="K23" i="76"/>
  <c r="J23" i="76"/>
  <c r="I23" i="76"/>
  <c r="H23" i="76"/>
  <c r="K22" i="76"/>
  <c r="J22" i="76"/>
  <c r="I22" i="76"/>
  <c r="H22" i="76"/>
  <c r="K21" i="76"/>
  <c r="J21" i="76"/>
  <c r="I21" i="76"/>
  <c r="H21" i="76"/>
  <c r="K20" i="76"/>
  <c r="J20" i="76"/>
  <c r="I20" i="76"/>
  <c r="H20" i="76"/>
  <c r="K19" i="76"/>
  <c r="J19" i="76"/>
  <c r="I19" i="76"/>
  <c r="H19" i="76"/>
  <c r="K18" i="76"/>
  <c r="J18" i="76"/>
  <c r="I18" i="76"/>
  <c r="H18" i="76"/>
  <c r="K17" i="76"/>
  <c r="J17" i="76"/>
  <c r="I17" i="76"/>
  <c r="H17" i="76"/>
  <c r="K16" i="76"/>
  <c r="J16" i="76"/>
  <c r="I16" i="76"/>
  <c r="H16" i="76"/>
  <c r="K15" i="76"/>
  <c r="J15" i="76"/>
  <c r="I15" i="76"/>
  <c r="H15" i="76"/>
  <c r="K14" i="76"/>
  <c r="J14" i="76"/>
  <c r="I14" i="76"/>
  <c r="H14" i="76"/>
  <c r="K13" i="76"/>
  <c r="J13" i="76"/>
  <c r="I13" i="76"/>
  <c r="H13" i="76"/>
  <c r="K12" i="76"/>
  <c r="J12" i="76"/>
  <c r="I12" i="76"/>
  <c r="H12" i="76"/>
  <c r="K11" i="76"/>
  <c r="J11" i="76"/>
  <c r="I11" i="76"/>
  <c r="H11" i="76"/>
  <c r="K10" i="76"/>
  <c r="J10" i="76"/>
  <c r="I10" i="76"/>
  <c r="H10" i="76"/>
  <c r="K9" i="76"/>
  <c r="J9" i="76"/>
  <c r="I9" i="76"/>
  <c r="H9" i="76"/>
  <c r="K8" i="76"/>
  <c r="J8" i="76"/>
  <c r="I8" i="76"/>
  <c r="H8" i="76"/>
  <c r="K7" i="76"/>
  <c r="J7" i="76"/>
  <c r="I7" i="76"/>
  <c r="H7" i="76"/>
  <c r="K6" i="76"/>
  <c r="J6" i="76"/>
  <c r="I6" i="76"/>
  <c r="H6" i="76"/>
</calcChain>
</file>

<file path=xl/sharedStrings.xml><?xml version="1.0" encoding="utf-8"?>
<sst xmlns="http://schemas.openxmlformats.org/spreadsheetml/2006/main" count="1874" uniqueCount="977">
  <si>
    <t/>
  </si>
  <si>
    <t>附表六（一）</t>
  </si>
  <si>
    <t>单位：万元</t>
  </si>
  <si>
    <t>收入项目</t>
  </si>
  <si>
    <t>科目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</si>
  <si>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</si>
  <si>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</si>
  <si>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</si>
  <si>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</si>
  <si>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</si>
  <si>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</si>
  <si>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</si>
  <si>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</si>
  <si>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</si>
  <si>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</si>
  <si>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</si>
  <si>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</si>
  <si>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</si>
  <si>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</si>
  <si>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</si>
  <si>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</si>
  <si>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</si>
  <si>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</si>
  <si>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</si>
  <si>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</si>
  <si>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合计</t>
  </si>
  <si>
    <t>一、文化旅游体育与传媒支出</t>
  </si>
  <si>
    <t>二、社会保障和就业支出</t>
  </si>
  <si>
    <t>2.国有土地收益基金安排的支出</t>
  </si>
  <si>
    <t>1.地方政府专项债务付息支出</t>
  </si>
  <si>
    <t>1.地方政府专项债务发行费用支出</t>
  </si>
  <si>
    <t>增加</t>
  </si>
  <si>
    <t>支出项目</t>
  </si>
  <si>
    <t>2022年预算数</t>
  </si>
  <si>
    <t>2023年预算数</t>
  </si>
  <si>
    <t>201-一般公共服务支出</t>
  </si>
  <si>
    <t>203-国防支出</t>
  </si>
  <si>
    <t>204-公共安全支出</t>
  </si>
  <si>
    <t>205-教育支出</t>
  </si>
  <si>
    <t>206-科学技术支出</t>
  </si>
  <si>
    <t>207-文化旅游体育与传媒支出</t>
  </si>
  <si>
    <t>208-社会保障和就业支出</t>
  </si>
  <si>
    <t>210-卫生健康支出</t>
  </si>
  <si>
    <t>211-节能环保支出</t>
  </si>
  <si>
    <t>212-城乡社区支出</t>
  </si>
  <si>
    <t>213-农林水支出</t>
  </si>
  <si>
    <t>214-交通运输支出</t>
  </si>
  <si>
    <t>215-资源勘探工业信息等支出</t>
  </si>
  <si>
    <t>216-商业服务业等支出</t>
  </si>
  <si>
    <t>217-金融支出</t>
  </si>
  <si>
    <t>219-援助其他地区支出</t>
  </si>
  <si>
    <t>220-自然资源海洋气象等支出</t>
  </si>
  <si>
    <t>221-住房保障支出</t>
  </si>
  <si>
    <t>222-粮油物资储备支出</t>
  </si>
  <si>
    <t>224-灾害防治及应急管理支出</t>
  </si>
  <si>
    <t>227-预备费</t>
  </si>
  <si>
    <t>二十一、预备费</t>
  </si>
  <si>
    <t>229-其他支出</t>
  </si>
  <si>
    <t>二十二、其他支出</t>
  </si>
  <si>
    <t>232-债务付息支出</t>
  </si>
  <si>
    <t>二十三、债务付息支出</t>
  </si>
  <si>
    <t>233-债务发行费用支出</t>
  </si>
  <si>
    <t>二十四、债务发行费用支出</t>
  </si>
  <si>
    <t>本年支出合计</t>
  </si>
  <si>
    <t>增长</t>
  </si>
  <si>
    <t>基本支出</t>
  </si>
  <si>
    <t>项目支出</t>
  </si>
  <si>
    <t>20101-人大事务</t>
  </si>
  <si>
    <t>[2010101]行政运行</t>
  </si>
  <si>
    <t>[2010104]人大会议</t>
  </si>
  <si>
    <t>[2010106]人大监督</t>
  </si>
  <si>
    <t>[2010108]代表工作</t>
  </si>
  <si>
    <t>[2010150]事业运行</t>
  </si>
  <si>
    <t>[2010199]其他人大事务支出</t>
  </si>
  <si>
    <t>20102-政协事务</t>
  </si>
  <si>
    <t>[2010201]行政运行</t>
  </si>
  <si>
    <t>[2010204]政协会议</t>
  </si>
  <si>
    <t>[2010205]委员视察</t>
  </si>
  <si>
    <t>[2010250]事业运行</t>
  </si>
  <si>
    <t>[2010299]其他政协事务支出</t>
  </si>
  <si>
    <t>20103-政府办公厅（室）及相关机构事务</t>
  </si>
  <si>
    <t>[2010301]行政运行</t>
  </si>
  <si>
    <t>[2010308]信访事务</t>
  </si>
  <si>
    <t>[2010350]事业运行</t>
  </si>
  <si>
    <t>[2010399]其他政府办公厅（室）及相关机构事务支出</t>
  </si>
  <si>
    <t>20104-发展与改革事务</t>
  </si>
  <si>
    <t>[2010401]行政运行</t>
  </si>
  <si>
    <t>[2010408]物价管理</t>
  </si>
  <si>
    <t>[2010450]事业运行</t>
  </si>
  <si>
    <t>[2010499]其他发展与改革事务支出</t>
  </si>
  <si>
    <t>20105-统计信息事务</t>
  </si>
  <si>
    <t>[2010501]行政运行</t>
  </si>
  <si>
    <t>[2010505]专项统计业务</t>
  </si>
  <si>
    <t>[2010507]专项普查活动</t>
  </si>
  <si>
    <t>[2010508]统计抽样调查</t>
  </si>
  <si>
    <t>[2010550]事业运行</t>
  </si>
  <si>
    <t>[2010599]其他统计信息事务支出</t>
  </si>
  <si>
    <t>20106-财政事务</t>
  </si>
  <si>
    <t>[2010601]行政运行</t>
  </si>
  <si>
    <t>[2010605]财政国库业务</t>
  </si>
  <si>
    <t>[2010608]财政委托业务支出</t>
  </si>
  <si>
    <t>[2010650]事业运行</t>
  </si>
  <si>
    <t>[2010699]其他财政事务支出</t>
  </si>
  <si>
    <t>20107-税收事务</t>
  </si>
  <si>
    <t>[2010799]其他税收事务支出</t>
  </si>
  <si>
    <t>20108-审计事务</t>
  </si>
  <si>
    <t>[2010801]行政运行</t>
  </si>
  <si>
    <t>[2010804]审计业务</t>
  </si>
  <si>
    <t>[2010850]事业运行</t>
  </si>
  <si>
    <t>[2010899]其他审计事务支出</t>
  </si>
  <si>
    <t>20111-纪检监察事务</t>
  </si>
  <si>
    <t>[2011101]行政运行</t>
  </si>
  <si>
    <t>[2011150]事业运行</t>
  </si>
  <si>
    <t>[2011199]其他纪检监察事务支出</t>
  </si>
  <si>
    <t>20113-商贸事务</t>
  </si>
  <si>
    <t>[2011301]行政运行</t>
  </si>
  <si>
    <t>[2011350]事业运行</t>
  </si>
  <si>
    <t>20123-民族事务</t>
  </si>
  <si>
    <t>[2012301]行政运行</t>
  </si>
  <si>
    <t>[2012304]民族工作专项</t>
  </si>
  <si>
    <t>[2012350]事业运行</t>
  </si>
  <si>
    <t>20125-港澳台事务</t>
  </si>
  <si>
    <t>[2012501]行政运行</t>
  </si>
  <si>
    <t>[2012505]台湾事务</t>
  </si>
  <si>
    <t>[2012599]其他港澳台事务支出</t>
  </si>
  <si>
    <t>20126-档案事务</t>
  </si>
  <si>
    <t>[2012601]行政运行</t>
  </si>
  <si>
    <t>[2012699]其他档案事务支出</t>
  </si>
  <si>
    <t>20128-民主党派及工商联事务</t>
  </si>
  <si>
    <t>[2012801]行政运行</t>
  </si>
  <si>
    <t>[2012899]其他民主党派及工商联事务支出</t>
  </si>
  <si>
    <t>20129-群众团体事务</t>
  </si>
  <si>
    <t>[2012901]行政运行</t>
  </si>
  <si>
    <t>[2012950]事业运行</t>
  </si>
  <si>
    <t>[2012999]其他群众团体事务支出</t>
  </si>
  <si>
    <t>20131-党委办公厅（室）及相关机构事务</t>
  </si>
  <si>
    <t>[2013101]行政运行</t>
  </si>
  <si>
    <t>[2013150]事业运行</t>
  </si>
  <si>
    <t>[2013199]其他党委办公厅（室）及相关机构事务支出</t>
  </si>
  <si>
    <t>20132-组织事务</t>
  </si>
  <si>
    <t>[2013201]行政运行</t>
  </si>
  <si>
    <t>[2013250]事业运行</t>
  </si>
  <si>
    <t>[2013299]其他组织事务支出</t>
  </si>
  <si>
    <t>20133-宣传事务</t>
  </si>
  <si>
    <t>[2013301]行政运行</t>
  </si>
  <si>
    <t>[2013350]事业运行</t>
  </si>
  <si>
    <t>[2013399]其他宣传事务支出</t>
  </si>
  <si>
    <t>20134-统战事务</t>
  </si>
  <si>
    <t>[2013401]行政运行</t>
  </si>
  <si>
    <t>[2013404]宗教事务</t>
  </si>
  <si>
    <t>[2013405]华侨事务</t>
  </si>
  <si>
    <t>[2013450]事业运行</t>
  </si>
  <si>
    <t>[2013499]其他统战事务支出</t>
  </si>
  <si>
    <t>20135-对外联络事务</t>
  </si>
  <si>
    <t>[2013599]其他对外联络事务支出</t>
  </si>
  <si>
    <t>20136-其他共产党事务支出</t>
  </si>
  <si>
    <t>[2013601]行政运行</t>
  </si>
  <si>
    <t>[2013650]事业运行</t>
  </si>
  <si>
    <t>[2013699]其他共产党事务支出</t>
  </si>
  <si>
    <t>20138-市场监督管理事务</t>
  </si>
  <si>
    <t>[2013801]行政运行</t>
  </si>
  <si>
    <t>[2013805]市场秩序执法</t>
  </si>
  <si>
    <t>[2013810]质量基础</t>
  </si>
  <si>
    <t>[2013850]事业运行</t>
  </si>
  <si>
    <t>[2013899]其他市场监督管理事务</t>
  </si>
  <si>
    <t>20199-其他一般公共服务支出</t>
  </si>
  <si>
    <t>[2019999]其他一般公共服务支出</t>
  </si>
  <si>
    <t>20306-国防动员</t>
  </si>
  <si>
    <t>[2030601]兵役征集</t>
  </si>
  <si>
    <t>[2030603]人民防空</t>
  </si>
  <si>
    <t>[2030607]民兵</t>
  </si>
  <si>
    <t>20399-其他国防支出</t>
  </si>
  <si>
    <t>[2039999]其他国防支出</t>
  </si>
  <si>
    <t>20402-公安</t>
  </si>
  <si>
    <t>[2040201]行政运行</t>
  </si>
  <si>
    <t>[2040219]信息化建设</t>
  </si>
  <si>
    <t>[2040220]执法办案</t>
  </si>
  <si>
    <t>[2040250]事业运行</t>
  </si>
  <si>
    <t>[2040299]其他公安支出</t>
  </si>
  <si>
    <t>20403-国家安全</t>
  </si>
  <si>
    <t>[2040399]其他国家安全支出</t>
  </si>
  <si>
    <t>20406-司法</t>
  </si>
  <si>
    <t>[2040601]行政运行</t>
  </si>
  <si>
    <t>[2040605]普法宣传</t>
  </si>
  <si>
    <t>[2040607]公共法律服务</t>
  </si>
  <si>
    <t>[2040607]公共法律援助</t>
  </si>
  <si>
    <t>[2040650]事业运行</t>
  </si>
  <si>
    <t>[2040699]其他司法支出</t>
  </si>
  <si>
    <t>20499-其他公共安全支出</t>
  </si>
  <si>
    <t>[2049999]其他公共安全支出</t>
  </si>
  <si>
    <t>20501-教育管理事务</t>
  </si>
  <si>
    <t>[2050101]行政运行</t>
  </si>
  <si>
    <t>[2050199]其他教育管理事务支出</t>
  </si>
  <si>
    <t>20502-普通教育</t>
  </si>
  <si>
    <t>[2050201]学前教育</t>
  </si>
  <si>
    <t>[2050202]小学教育</t>
  </si>
  <si>
    <t>[2050203]初中教育</t>
  </si>
  <si>
    <t>[2050204]高中教育</t>
  </si>
  <si>
    <t>20503-职业教育</t>
  </si>
  <si>
    <t>[2050302]中等职业教育</t>
  </si>
  <si>
    <t>[2050303]技校教育</t>
  </si>
  <si>
    <t>20505-广播电视教育</t>
  </si>
  <si>
    <t>[2050501]广播电视学校</t>
  </si>
  <si>
    <t>20507-特殊教育</t>
  </si>
  <si>
    <t>[2050701]特殊学校教育</t>
  </si>
  <si>
    <t>20508-进修及培训</t>
  </si>
  <si>
    <t>[2050801]教师进修</t>
  </si>
  <si>
    <t>[2050802]干部教育</t>
  </si>
  <si>
    <t>[2050899]其他进修及培训</t>
  </si>
  <si>
    <t>20509-教育费附加安排的支出</t>
  </si>
  <si>
    <t>[2050905]中等职业学校教学设施</t>
  </si>
  <si>
    <t>[2050999]其他教育费附加安排的支出</t>
  </si>
  <si>
    <t>20599-其他教育支出</t>
  </si>
  <si>
    <t>[2059999]其他教育支出</t>
  </si>
  <si>
    <t>20601-科学技术管理事务</t>
  </si>
  <si>
    <t>[2060101]行政运行</t>
  </si>
  <si>
    <t>[2060199]其他科学技术管理事务支出</t>
  </si>
  <si>
    <t>20604-技术研究与开发</t>
  </si>
  <si>
    <t>[2060404]科技成果转化与扩散</t>
  </si>
  <si>
    <t>20607-科学技术普及</t>
  </si>
  <si>
    <t>[2060701]机构运行</t>
  </si>
  <si>
    <t>[2060702]科普活动</t>
  </si>
  <si>
    <t>20699-其他科学技术支出</t>
  </si>
  <si>
    <t>[2069901]科技奖励</t>
  </si>
  <si>
    <t>[2069999]其他科学技术支出</t>
  </si>
  <si>
    <t>20701-文化和旅游</t>
  </si>
  <si>
    <t>[2070101]行政运行</t>
  </si>
  <si>
    <t>[2070104]图书馆</t>
  </si>
  <si>
    <t>[2070107]艺术表演团体</t>
  </si>
  <si>
    <t>[2070109]群众文化</t>
  </si>
  <si>
    <t>[2070112]文化和旅游市场管理</t>
  </si>
  <si>
    <t>[2070199]其他文化和旅游支出</t>
  </si>
  <si>
    <t>20702-文物</t>
  </si>
  <si>
    <t>[2070204]文物保护</t>
  </si>
  <si>
    <t>[2070205]博物馆</t>
  </si>
  <si>
    <t>20703-体育</t>
  </si>
  <si>
    <t>[2070306]体育训练</t>
  </si>
  <si>
    <t>[2070307]体育场馆</t>
  </si>
  <si>
    <t>[2070399]其他体育支出</t>
  </si>
  <si>
    <t>20706-新闻出版电影</t>
  </si>
  <si>
    <t>[2070607]电影</t>
  </si>
  <si>
    <t>20708-广播电视</t>
  </si>
  <si>
    <t>[2070801]行政运行</t>
  </si>
  <si>
    <t>[2070808]广播电视事务</t>
  </si>
  <si>
    <t>[2070899]其他广播电视支出</t>
  </si>
  <si>
    <t>20799-其他文化旅游体育与传媒支出</t>
  </si>
  <si>
    <t>[2079999]其他文化旅游体育与传媒支出</t>
  </si>
  <si>
    <t>20801-人力资源和社会保障管理事务</t>
  </si>
  <si>
    <t>[2080101]行政运行</t>
  </si>
  <si>
    <t>[2080105]劳动保障监察</t>
  </si>
  <si>
    <t>[2080108]信息化建设</t>
  </si>
  <si>
    <t>[2080109]社会保险经办机构</t>
  </si>
  <si>
    <t>[2080111]公共就业服务和职业技能鉴定机构</t>
  </si>
  <si>
    <t>[2080112]劳动人事争议调解仲裁</t>
  </si>
  <si>
    <t>[2080116]引进人才费用</t>
  </si>
  <si>
    <t>[2080199]其他人力资源和社会保障管理事务支出</t>
  </si>
  <si>
    <t>20802-民政管理事务</t>
  </si>
  <si>
    <t>[2080201]行政运行</t>
  </si>
  <si>
    <t>[2080207]行政区划和地名管理</t>
  </si>
  <si>
    <t>[2080208]基层政权建设和社区治理</t>
  </si>
  <si>
    <t>[2080299]其他民政管理事务支出</t>
  </si>
  <si>
    <t>20805-行政事业单位养老支出</t>
  </si>
  <si>
    <t>[2080501]行政单位离退休</t>
  </si>
  <si>
    <t>[2080502]事业单位离退休</t>
  </si>
  <si>
    <t>[2080503]离退休人员管理机构</t>
  </si>
  <si>
    <t>[2080505]机关事业单位基本养老保险缴费支出</t>
  </si>
  <si>
    <t>[2080506]机关事业单位职业年金缴费支出</t>
  </si>
  <si>
    <t>[2080507]对机关事业单位基本养老保险基金的补助</t>
  </si>
  <si>
    <t>[2080508]对机关事业单位职业年金的补助</t>
  </si>
  <si>
    <t>20807-就业补助</t>
  </si>
  <si>
    <t>[2080799]其他就业补助支出</t>
  </si>
  <si>
    <t>20808-抚恤</t>
  </si>
  <si>
    <t>[2080805]义务兵优待</t>
  </si>
  <si>
    <t>[2080808]烈士纪念设施管理维护</t>
  </si>
  <si>
    <t>[2080899]其他优抚支出</t>
  </si>
  <si>
    <t>20809-退役安置</t>
  </si>
  <si>
    <t>[2080901]退役士兵安置</t>
  </si>
  <si>
    <t>[2080902]军队移交政府的离退休人员安置</t>
  </si>
  <si>
    <t>[2080903]军队移交政府离退休干部管理机构</t>
  </si>
  <si>
    <t>[2080999]其他退役安置支出</t>
  </si>
  <si>
    <t>20810-社会福利</t>
  </si>
  <si>
    <t>[2081001]儿童福利</t>
  </si>
  <si>
    <t>[2081002]老年福利</t>
  </si>
  <si>
    <t>[2081004]殡葬</t>
  </si>
  <si>
    <t>[2081005]社会福利事业单位</t>
  </si>
  <si>
    <t>20811-残疾人事业</t>
  </si>
  <si>
    <t>[2081101]行政运行</t>
  </si>
  <si>
    <t>[2081104]残疾人康复</t>
  </si>
  <si>
    <t>[2081105]残疾人就业</t>
  </si>
  <si>
    <t>[2081107]残疾人生活和护理补贴</t>
  </si>
  <si>
    <t>[2081199]其他残疾人事业支出</t>
  </si>
  <si>
    <t>20816-红十字事业</t>
  </si>
  <si>
    <t>[2081601]行政运行</t>
  </si>
  <si>
    <t>[2081699]其他红十字事业支出</t>
  </si>
  <si>
    <t>20819-最低生活保障</t>
  </si>
  <si>
    <t>[2081901]城市最低生活保障金支出</t>
  </si>
  <si>
    <t>[2081902]农村最低生活保障金支出</t>
  </si>
  <si>
    <t>20820-临时救助</t>
  </si>
  <si>
    <t>[2082001]临时救助支出</t>
  </si>
  <si>
    <t>[2082002]流浪乞讨人员救助支出</t>
  </si>
  <si>
    <t>20821-特困人员救助供养</t>
  </si>
  <si>
    <t>[2082101]城市特困人员救助供养支出</t>
  </si>
  <si>
    <t>[2082102]农村特困人员救助供养支出</t>
  </si>
  <si>
    <t>20825-其他生活救助</t>
  </si>
  <si>
    <t>[2082502]其他农村生活救助</t>
  </si>
  <si>
    <t>20826-财政对基本养老保险基金的补助</t>
  </si>
  <si>
    <t>[2082602]财政对城乡居民基本养老保险基金的补助</t>
  </si>
  <si>
    <t>20828-退役军人管理事务</t>
  </si>
  <si>
    <t>[2082801]行政运行</t>
  </si>
  <si>
    <t>[2082804]拥军优属</t>
  </si>
  <si>
    <t>[2082805]军供保障</t>
  </si>
  <si>
    <t>[2082850]事业运行</t>
  </si>
  <si>
    <t>20899-其他社会保障和就业支出</t>
  </si>
  <si>
    <t>[2089999]其他社会保障和就业支出</t>
  </si>
  <si>
    <t>21001-卫生健康管理事务</t>
  </si>
  <si>
    <t>[2100101]行政运行</t>
  </si>
  <si>
    <t>[2100199]其他卫生健康管理事务支出</t>
  </si>
  <si>
    <t>21002-公立医院</t>
  </si>
  <si>
    <t>[2100201]综合医院</t>
  </si>
  <si>
    <t>[2100202]中医(民族)医院</t>
  </si>
  <si>
    <t>[2100206]妇幼保健医院</t>
  </si>
  <si>
    <t>[2100299]其他公立医院支出</t>
  </si>
  <si>
    <t>21003-基层医疗卫生机构</t>
  </si>
  <si>
    <t>[2100301]城市社区卫生机构</t>
  </si>
  <si>
    <t>[2100302]乡镇卫生院</t>
  </si>
  <si>
    <t>[2100399]其他基层医疗卫生机构支出</t>
  </si>
  <si>
    <t>21004-公共卫生</t>
  </si>
  <si>
    <t>[2100401]疾病预防控制机构</t>
  </si>
  <si>
    <t>[2100402]卫生监督机构</t>
  </si>
  <si>
    <t>[2100403]妇幼保健机构</t>
  </si>
  <si>
    <t>[2100404]精神卫生机构</t>
  </si>
  <si>
    <t>[2100408]基本公共卫生服务</t>
  </si>
  <si>
    <t>[2100410]突发公共卫生事件应急处理</t>
  </si>
  <si>
    <t>[2100499]其他公共卫生支出</t>
  </si>
  <si>
    <t>21007-计划生育事务</t>
  </si>
  <si>
    <t>[2100716]计划生育机构</t>
  </si>
  <si>
    <t>[2100717]计划生育服务</t>
  </si>
  <si>
    <t>[2100799]其他计划生育事务支出</t>
  </si>
  <si>
    <t>21011-行政事业单位医疗</t>
  </si>
  <si>
    <t>[2101101]行政单位医疗</t>
  </si>
  <si>
    <t>[2101102]事业单位医疗</t>
  </si>
  <si>
    <t>[2101103]公务员医疗补助</t>
  </si>
  <si>
    <t>21012-财政对基本医疗保险基金的补助</t>
  </si>
  <si>
    <t>[2101202]财政对城乡居民基本医疗保险基金的补助</t>
  </si>
  <si>
    <t>21013-医疗救助</t>
  </si>
  <si>
    <t>[2101301]城乡医疗救助</t>
  </si>
  <si>
    <t>[2101399]其他医疗救助支出</t>
  </si>
  <si>
    <t>21014-优抚对象医疗</t>
  </si>
  <si>
    <t>[2101401]优抚对象医疗补助</t>
  </si>
  <si>
    <t>21015-医疗保障管理事务</t>
  </si>
  <si>
    <t>[2101599]其他医疗保障管理事务支出</t>
  </si>
  <si>
    <t>21016-老龄卫生健康事务</t>
  </si>
  <si>
    <t>[2101601]老龄卫生健康事务</t>
  </si>
  <si>
    <t>21099-其他卫生健康支出</t>
  </si>
  <si>
    <t>[2109999]其他卫生健康支出</t>
  </si>
  <si>
    <t>21101-环境保护管理事务</t>
  </si>
  <si>
    <t>[2110101]行政运行</t>
  </si>
  <si>
    <t>[2110102]一般行政管理事务</t>
  </si>
  <si>
    <t>21102-环境监测与监察</t>
  </si>
  <si>
    <t>[2110299]其他环境监测与监察支出</t>
  </si>
  <si>
    <t>21103-污染防治</t>
  </si>
  <si>
    <t>[2110302]水体</t>
  </si>
  <si>
    <t>[2110304]固体废弃物与化学品</t>
  </si>
  <si>
    <t>21104-自然生态保护</t>
  </si>
  <si>
    <t>[2110402]农村环境保护</t>
  </si>
  <si>
    <t>[2110499]其他自然生态保护支出</t>
  </si>
  <si>
    <t>21199-其他节能环保支出</t>
  </si>
  <si>
    <t>[2119999]其他节能环保支出</t>
  </si>
  <si>
    <t>21201-城乡社区管理事务</t>
  </si>
  <si>
    <t>[2120101]行政运行</t>
  </si>
  <si>
    <t>[2120104]城管执法</t>
  </si>
  <si>
    <t>[2120106]工程建设管理</t>
  </si>
  <si>
    <t>[2120199]其他城乡社区管理事务支出</t>
  </si>
  <si>
    <t>21203-城乡社区公共设施</t>
  </si>
  <si>
    <t>[2120303]小城镇基础设施建设</t>
  </si>
  <si>
    <t>[2120399]其他城乡社区公共设施支出</t>
  </si>
  <si>
    <t>21205-城乡社区环境卫生</t>
  </si>
  <si>
    <t>[2120501]城乡社区环境卫生</t>
  </si>
  <si>
    <t>21299-其他城乡社区支出</t>
  </si>
  <si>
    <t>[2129999]其他城乡社区支出</t>
  </si>
  <si>
    <t>21301-农业农村</t>
  </si>
  <si>
    <t>[2130101]行政运行</t>
  </si>
  <si>
    <t>[2130104]事业运行</t>
  </si>
  <si>
    <t>[2130108]病虫害控制</t>
  </si>
  <si>
    <t>[2130109]农产品质量安全</t>
  </si>
  <si>
    <t>[2130110]执法监管</t>
  </si>
  <si>
    <t>[2130112]行业业务管理</t>
  </si>
  <si>
    <t>[2130112]农业行业业务管理</t>
  </si>
  <si>
    <t>[2130119]防灾救灾</t>
  </si>
  <si>
    <t>[2130122]农业生产发展</t>
  </si>
  <si>
    <t>[2130148]渔业发展</t>
  </si>
  <si>
    <t>[2130152]对高校毕业生到基层任职补助</t>
  </si>
  <si>
    <t>[2130199]其他农业农村支出</t>
  </si>
  <si>
    <t>[2130199]其他农业支出</t>
  </si>
  <si>
    <t>21303-水利</t>
  </si>
  <si>
    <t>[2130301]行政运行</t>
  </si>
  <si>
    <t>[2130304]水利行业业务管理</t>
  </si>
  <si>
    <t>[2130306]水利工程运行与维护</t>
  </si>
  <si>
    <t>[2130308]水利前期工作</t>
  </si>
  <si>
    <t>[2130309]水利执法监督</t>
  </si>
  <si>
    <t>[2130310]水土保持</t>
  </si>
  <si>
    <t>[2130311]水资源节约管理与保护</t>
  </si>
  <si>
    <t>[2130314]防汛</t>
  </si>
  <si>
    <t>[2130316]农村水利</t>
  </si>
  <si>
    <t>[2130399]其他水利支出</t>
  </si>
  <si>
    <t>21305-巩固脱贫衔接乡村振兴</t>
  </si>
  <si>
    <t>[2130599]其他巩固脱贫攻坚成果衔接乡村振兴支出</t>
  </si>
  <si>
    <t>[2130599]其他巩固脱贫衔接乡村振兴支出</t>
  </si>
  <si>
    <t>21307-农村综合改革</t>
  </si>
  <si>
    <t>[2130701]对村级公益事业建设的补助</t>
  </si>
  <si>
    <t>[2130705]对村民委员会和村党支部的补助</t>
  </si>
  <si>
    <t>[2130799]其他农村综合改革支出</t>
  </si>
  <si>
    <t>21308-普惠金融发展支出</t>
  </si>
  <si>
    <t>[2130803]农业保险保费补贴</t>
  </si>
  <si>
    <t>[2130899]其他普惠金融发展支出</t>
  </si>
  <si>
    <t>21399-其他农林水支出</t>
  </si>
  <si>
    <t>[2139999]其他农林水支出</t>
  </si>
  <si>
    <t>21401-公路水路运输</t>
  </si>
  <si>
    <t>[2140101]行政运行</t>
  </si>
  <si>
    <t>[2140106]公路养护</t>
  </si>
  <si>
    <t>[2140122]港口设施</t>
  </si>
  <si>
    <t>[2140199]其他公路水路运输支出</t>
  </si>
  <si>
    <t>21503-建筑业</t>
  </si>
  <si>
    <t>[2150399]其他建筑业支出</t>
  </si>
  <si>
    <t>21507-国有资产监管</t>
  </si>
  <si>
    <t>[2150799]其他国有资产监管支出</t>
  </si>
  <si>
    <t>21508-支持中小企业发展和管理支出</t>
  </si>
  <si>
    <t>[2150899]其他支持中小企业发展和管理支出</t>
  </si>
  <si>
    <t>21599-其他资源勘探工业信息等支出</t>
  </si>
  <si>
    <t>[2159999]其他资源勘探工业信息等支出</t>
  </si>
  <si>
    <t>[2159999]其他资源勘探信息等支出</t>
  </si>
  <si>
    <t>21602-商业流通事务</t>
  </si>
  <si>
    <t>[2160201]行政运行</t>
  </si>
  <si>
    <t>[2160250]事业运行</t>
  </si>
  <si>
    <t>[2160299]其他商业流通事务支出</t>
  </si>
  <si>
    <t>21606-涉外发展服务支出</t>
  </si>
  <si>
    <t>[2160699]其他涉外发展服务支出</t>
  </si>
  <si>
    <t>21699-其他商业服务业等支出</t>
  </si>
  <si>
    <t>[2169999]其他商业服务业等支出</t>
  </si>
  <si>
    <t>21799-其他金融支出</t>
  </si>
  <si>
    <t>[2179999]其他金融支出</t>
  </si>
  <si>
    <t>21999-其他支出</t>
  </si>
  <si>
    <t>[21999]其他支出</t>
  </si>
  <si>
    <t>22001-自然资源事务</t>
  </si>
  <si>
    <t>[2200101]行政运行</t>
  </si>
  <si>
    <t>[2200106]自然资源利用与保护</t>
  </si>
  <si>
    <t>[2200107]自然资源社会公益服务</t>
  </si>
  <si>
    <t>[2200108]自然资源行业业务管理</t>
  </si>
  <si>
    <t>[2200113]地质矿产资源与环境调查</t>
  </si>
  <si>
    <t>[2200120]海域与海岛管理</t>
  </si>
  <si>
    <t>[2200128]海洋战略规划与预警监测</t>
  </si>
  <si>
    <t>[2200150]事业运行</t>
  </si>
  <si>
    <t>[2200199]其他自然资源事务支出</t>
  </si>
  <si>
    <t>22005-气象事务</t>
  </si>
  <si>
    <t>[2200501]行政运行</t>
  </si>
  <si>
    <t>[2200504]气象事业机构</t>
  </si>
  <si>
    <t>[2200509]气象服务</t>
  </si>
  <si>
    <t>22099-其他自然资源海洋气象等支出</t>
  </si>
  <si>
    <t>[2209999]其他自然资源海洋气象等支出</t>
  </si>
  <si>
    <t>22102-住房改革支出</t>
  </si>
  <si>
    <t>[2210201]住房公积金</t>
  </si>
  <si>
    <t>22201-粮油物资事务</t>
  </si>
  <si>
    <t>[2220115]粮食风险基金</t>
  </si>
  <si>
    <t>[2220150]事业运行</t>
  </si>
  <si>
    <t>22205-重要商品储备</t>
  </si>
  <si>
    <t>[2220599]其他重要商品储备支出</t>
  </si>
  <si>
    <t>22401-应急管理事务</t>
  </si>
  <si>
    <t>[2240101]行政运行</t>
  </si>
  <si>
    <t>[2240106]安全监管</t>
  </si>
  <si>
    <t>[2240108]应急救援</t>
  </si>
  <si>
    <t>[2240150]事业运行</t>
  </si>
  <si>
    <t>[2240199]其他应急管理支出</t>
  </si>
  <si>
    <t>22402-消防救援事务</t>
  </si>
  <si>
    <t>[2240201]行政运行</t>
  </si>
  <si>
    <t>[2240204]消防应急救援</t>
  </si>
  <si>
    <t>[2240299]其他消防救援事务支出</t>
  </si>
  <si>
    <t>22405-地震事务</t>
  </si>
  <si>
    <t>[2240501]行政运行</t>
  </si>
  <si>
    <t>[2240599]其他地震事务支出</t>
  </si>
  <si>
    <t>22406-自然灾害防治</t>
  </si>
  <si>
    <t>[2240601]地质灾害防治</t>
  </si>
  <si>
    <t>22499-其他灾害防治及应急管理支出</t>
  </si>
  <si>
    <t>[2249999]其他灾害防治及应急管理支出</t>
  </si>
  <si>
    <t>[227]预备费</t>
  </si>
  <si>
    <t>22999-其他支出</t>
  </si>
  <si>
    <t>[2299999]其他支出</t>
  </si>
  <si>
    <t>23203-地方政府一般债务付息支出</t>
  </si>
  <si>
    <t>[2320301]地方政府一般债券付息支出</t>
  </si>
  <si>
    <t>[2320303]地方政府向国际组织借款付息支出</t>
  </si>
  <si>
    <t>23303-地方政府一般债务发行费用支出</t>
  </si>
  <si>
    <t>[23303]地方政府一般债务发行费用支出</t>
  </si>
  <si>
    <t>项目</t>
  </si>
  <si>
    <t>502-机关商品和服务支出</t>
  </si>
  <si>
    <t>503-机关资本性支出（一）</t>
  </si>
  <si>
    <t>504-机关资本性支出（二）</t>
  </si>
  <si>
    <t>505-对事业单位经常性补助</t>
  </si>
  <si>
    <t>506-对事业单位资本性补助</t>
  </si>
  <si>
    <t>509-对个人和家庭的补助</t>
  </si>
  <si>
    <t>总计</t>
  </si>
  <si>
    <t>政府经济分类科目</t>
  </si>
  <si>
    <t>[50101]工资奖金津补贴</t>
  </si>
  <si>
    <t>[50102]社会保障缴费</t>
  </si>
  <si>
    <t>[50103]住房公积金</t>
  </si>
  <si>
    <t>[50199]其他工资福利支出</t>
  </si>
  <si>
    <t>[50201]办公经费</t>
  </si>
  <si>
    <t>[50202]会议费</t>
  </si>
  <si>
    <t>[50203]培训费</t>
  </si>
  <si>
    <t>[50204]专用材料购置费</t>
  </si>
  <si>
    <t>[50205]委托业务费</t>
  </si>
  <si>
    <t>[50206]公务接待费</t>
  </si>
  <si>
    <t>[50208]公务用车运行维护费</t>
  </si>
  <si>
    <t>[50209]维修（护）费</t>
  </si>
  <si>
    <t>[50299]其他商品和服务支出</t>
  </si>
  <si>
    <t>[50303]公务用车购置</t>
  </si>
  <si>
    <t>[50306]设备购置</t>
  </si>
  <si>
    <t>[50399]其他资本性支出</t>
  </si>
  <si>
    <t>[50501]工资福利支出</t>
  </si>
  <si>
    <t>[50502]商品和服务支出</t>
  </si>
  <si>
    <t>[50901]社会福利和救助</t>
  </si>
  <si>
    <t>[50902]助学金</t>
  </si>
  <si>
    <t>[50905]离退休费</t>
  </si>
  <si>
    <t>21208-国有土地使用权出让收入安排的支出</t>
  </si>
  <si>
    <t>[2120801]征地和拆迁补偿支出</t>
  </si>
  <si>
    <t>[2120802]土地开发支出</t>
  </si>
  <si>
    <t>[2120803]城市建设支出</t>
  </si>
  <si>
    <t>[2120804]农村基础设施建设支出</t>
  </si>
  <si>
    <t>[2120805]补助被征地农民支出</t>
  </si>
  <si>
    <t>[2120806]土地出让业务支出</t>
  </si>
  <si>
    <t>[2120811]公共租赁住房支出</t>
  </si>
  <si>
    <t>[2120814]农业生产发展支出</t>
  </si>
  <si>
    <t>[2120816]农业农村生态环境支出</t>
  </si>
  <si>
    <t>[2120899]其他国有土地使用权出让收入安排的支出</t>
  </si>
  <si>
    <t>21210-国有土地收益基金安排的支出</t>
  </si>
  <si>
    <t>[2121099]其他国有土地收益基金支出</t>
  </si>
  <si>
    <t>21211-农业土地开发资金安排的支出</t>
  </si>
  <si>
    <t>[21211]农业土地开发资金安排的支出</t>
  </si>
  <si>
    <t>21213-城市基础设施配套费安排的支出</t>
  </si>
  <si>
    <t>[2121302]城市环境卫生</t>
  </si>
  <si>
    <t>21214-污水处理费安排的支出</t>
  </si>
  <si>
    <t>[2121401]污水处理设施建设和运营</t>
  </si>
  <si>
    <t>22960-彩票公益金安排的支出</t>
  </si>
  <si>
    <t>[2296002]用于社会福利的彩票公益金支出</t>
  </si>
  <si>
    <t>[2296003]用于体育事业的彩票公益金支出</t>
  </si>
  <si>
    <t>23204-地方政府专项债务付息支出</t>
  </si>
  <si>
    <t>[2320498]其他地方自行试点项目收益专项债券付息支出</t>
  </si>
  <si>
    <t>23304-地方政府专项债务发行费用支出</t>
  </si>
  <si>
    <t>[2330498]其他地方自行试点项目收益专项债券发行费用支出</t>
  </si>
  <si>
    <t>一、利润收入</t>
  </si>
  <si>
    <t>二、股利、股息收入</t>
  </si>
  <si>
    <t>三、产权转让收入</t>
  </si>
  <si>
    <t>小计</t>
  </si>
  <si>
    <t>2023年一般公共预算支出（项级）计划表</t>
  </si>
  <si>
    <t>[2100202]中医（民族）医院</t>
  </si>
  <si>
    <t>[2101499]其他优抚对象医疗支出</t>
  </si>
  <si>
    <t>[2121402]代征手续费</t>
  </si>
  <si>
    <t>223-国有资本经营预算支出</t>
  </si>
  <si>
    <t>22301-解决历史遗留问题及改革成本支出</t>
  </si>
  <si>
    <t>[2230199]其他解决历史遗留问题及改革成本支出</t>
  </si>
  <si>
    <t>22399-其他国有资本经营预算支出</t>
  </si>
  <si>
    <t>[2239999]其他国有资本经营预算支出</t>
  </si>
  <si>
    <t>#N/A</t>
  </si>
  <si>
    <t>2024年预算数</t>
    <phoneticPr fontId="55" type="noConversion"/>
  </si>
  <si>
    <t>[2010102]一般行政管理事务</t>
  </si>
  <si>
    <t>[2010399]其他政府办公厅(室)及相关机构事务支出</t>
  </si>
  <si>
    <t>[2013199]其他党委办公厅(室)及相关机构事务支出</t>
  </si>
  <si>
    <t>[2014004]信访业务</t>
  </si>
  <si>
    <t>[2040610]社区矫正</t>
  </si>
  <si>
    <t>[2050299]其他普通教育支出</t>
  </si>
  <si>
    <t>[2080599]其他行政事业单位养老支出</t>
  </si>
  <si>
    <t>[2080905]军队转业干部安置</t>
  </si>
  <si>
    <t>[2082802]一般行政管理事务</t>
  </si>
  <si>
    <t>21202-城乡社区规划与管理</t>
  </si>
  <si>
    <t>[2120201]城乡社区规划与管理</t>
  </si>
  <si>
    <t>[2130111]统计监测与信息服务</t>
  </si>
  <si>
    <t>[2130126]农村社会事业</t>
  </si>
  <si>
    <t>[2130207]森林资源管理</t>
  </si>
  <si>
    <t>[2130299]其他林业和草原支出</t>
  </si>
  <si>
    <t>[2130302]一般行政管理事务</t>
  </si>
  <si>
    <t>22101-保障性安居工程支出</t>
  </si>
  <si>
    <t>[2210106]公共租赁住房</t>
  </si>
  <si>
    <t>22103-城乡社区住宅</t>
  </si>
  <si>
    <t>[2210399]其他城乡社区住宅支出</t>
  </si>
  <si>
    <t>[50207]因公出国（境）费用</t>
  </si>
  <si>
    <t>501-机关工资福利支出</t>
  </si>
  <si>
    <t>599-其他支出</t>
  </si>
  <si>
    <t>20140-信访事务</t>
    <phoneticPr fontId="55" type="noConversion"/>
  </si>
  <si>
    <t>附表1</t>
  </si>
  <si>
    <t>2024年度一般公共预算收入预算表</t>
    <phoneticPr fontId="60" type="noConversion"/>
  </si>
  <si>
    <t>当年预算数</t>
  </si>
  <si>
    <t>上年预算数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</si>
  <si>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</si>
  <si>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</si>
  <si>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</si>
  <si>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</si>
  <si>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</si>
  <si>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</si>
  <si>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</si>
  <si>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</si>
  <si>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</si>
  <si>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</si>
  <si>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</si>
  <si>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</si>
  <si>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</si>
  <si>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</si>
  <si>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</si>
  <si>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</si>
  <si>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</si>
  <si>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r>
      <t xml:space="preserve"> </t>
    </r>
    <r>
      <rPr>
        <sz val="11"/>
        <color indexed="8"/>
        <rFont val="宋体"/>
        <family val="3"/>
        <charset val="134"/>
      </rPr>
      <t xml:space="preserve">   车辆购置税</t>
    </r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</si>
  <si>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</si>
  <si>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</si>
  <si>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</si>
  <si>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</si>
  <si>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</si>
  <si>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</si>
  <si>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</si>
  <si>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</si>
  <si>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</si>
  <si>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</si>
  <si>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</si>
  <si>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</si>
  <si>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</si>
  <si>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</si>
  <si>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</si>
  <si>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</si>
  <si>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</si>
  <si>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</si>
  <si>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</si>
  <si>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</si>
  <si>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</si>
  <si>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</si>
  <si>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</si>
  <si>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同比％</t>
    <phoneticPr fontId="55" type="noConversion"/>
  </si>
  <si>
    <t>附表2</t>
  </si>
  <si>
    <t>2024年度一般公共预算支出预算表</t>
    <phoneticPr fontId="60" type="noConversion"/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</si>
  <si>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</si>
  <si>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</si>
  <si>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</si>
  <si>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</si>
  <si>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</si>
  <si>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</si>
  <si>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</si>
  <si>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</si>
  <si>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</si>
  <si>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</si>
  <si>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</si>
  <si>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</si>
  <si>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</si>
  <si>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</si>
  <si>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</si>
  <si>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</si>
  <si>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</si>
  <si>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附表3</t>
  </si>
  <si>
    <t>2024年度本级一般公共预算支出预算表</t>
    <phoneticPr fontId="60" type="noConversion"/>
  </si>
  <si>
    <t>附表4</t>
  </si>
  <si>
    <t>2024年度本级一般公共预算支出经济分类情况表</t>
    <phoneticPr fontId="60" type="noConversion"/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</si>
  <si>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</si>
  <si>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</si>
  <si>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</si>
  <si>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</si>
  <si>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</si>
  <si>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</si>
  <si>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</si>
  <si>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</si>
  <si>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</si>
  <si>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</si>
  <si>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</si>
  <si>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</si>
  <si>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</si>
  <si>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</si>
  <si>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</si>
  <si>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</si>
  <si>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</si>
  <si>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附表5</t>
  </si>
  <si>
    <t>2024年度本级一般公共预算基本支出经济分类情况表</t>
    <phoneticPr fontId="60" type="noConversion"/>
  </si>
  <si>
    <t>[50307]大型修缮</t>
  </si>
  <si>
    <t>[50404]设备购置</t>
  </si>
  <si>
    <t>[50602]资本性支出（二）</t>
  </si>
  <si>
    <t>[59999]其他支出</t>
  </si>
  <si>
    <t>附表6</t>
  </si>
  <si>
    <t>2024年度一般公共预算对下税收返还和转移支付预算表</t>
    <phoneticPr fontId="60" type="noConversion"/>
  </si>
  <si>
    <t> 单位：万元</t>
  </si>
  <si>
    <t>××地区</t>
  </si>
  <si>
    <t>…………</t>
  </si>
  <si>
    <t>未落实到地区数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</si>
  <si>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</si>
  <si>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</si>
  <si>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</si>
  <si>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</si>
  <si>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</si>
  <si>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</si>
  <si>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</si>
  <si>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</si>
  <si>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</si>
  <si>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</si>
  <si>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</si>
  <si>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</si>
  <si>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</si>
  <si>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</si>
  <si>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</si>
  <si>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</si>
  <si>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</si>
  <si>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</si>
  <si>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</si>
  <si>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</si>
  <si>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</si>
  <si>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</si>
  <si>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</si>
  <si>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</si>
  <si>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</si>
  <si>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</si>
  <si>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</si>
  <si>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</si>
  <si>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</si>
  <si>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</si>
  <si>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</si>
  <si>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</si>
  <si>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</si>
  <si>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</si>
  <si>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</si>
  <si>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</si>
  <si>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</si>
  <si>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</si>
  <si>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</si>
  <si>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</si>
  <si>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</si>
  <si>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</si>
  <si>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说明：本县所辖乡镇作为一级预算部门管理，未单独编制政府预算，为此未有一般公共预算对下税收返还和转移支付预算数据。</t>
  </si>
  <si>
    <t>附表7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</si>
  <si>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</si>
  <si>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</si>
  <si>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</si>
  <si>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</si>
  <si>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</si>
  <si>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</si>
  <si>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r>
  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</t>
    </r>
    <r>
      <rPr>
        <sz val="11"/>
        <rFont val="Arial"/>
        <family val="2"/>
      </rPr>
      <t> </t>
    </r>
    <r>
      <rPr>
        <sz val="11"/>
        <rFont val="楷体"/>
        <family val="3"/>
        <charset val="134"/>
      </rPr>
      <t xml:space="preserve">   </t>
    </r>
  </si>
  <si>
    <t>附表8</t>
  </si>
  <si>
    <t>2024年度本级政府性基金收入预算表</t>
    <phoneticPr fontId="60" type="noConversion"/>
  </si>
  <si>
    <t>项      目</t>
  </si>
  <si>
    <t>同比％</t>
    <phoneticPr fontId="60" type="noConversion"/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</si>
  <si>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</si>
  <si>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</si>
  <si>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</si>
  <si>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</si>
  <si>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</si>
  <si>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</si>
  <si>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</si>
  <si>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</si>
  <si>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</si>
  <si>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</si>
  <si>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</si>
  <si>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</si>
  <si>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</si>
  <si>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</si>
  <si>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</si>
  <si>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</si>
  <si>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</si>
  <si>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</si>
  <si>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</si>
  <si>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</si>
  <si>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</si>
  <si>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</si>
  <si>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</si>
  <si>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2024年度本级政府性基金支出预算表</t>
    <phoneticPr fontId="60" type="noConversion"/>
  </si>
  <si>
    <t>同比％</t>
    <phoneticPr fontId="60" type="noConversion"/>
  </si>
  <si>
    <t xml:space="preserve">    1.国家电影事业发展专项资金安排的支出</t>
  </si>
  <si>
    <t xml:space="preserve">      资助影院建设</t>
  </si>
  <si>
    <t xml:space="preserve">      其他国家电影事业发展专项资金支出</t>
  </si>
  <si>
    <t>二、城乡社区支出</t>
  </si>
  <si>
    <t>1.国有土地使用权出让收入及对应专项债务收入安排的支出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</si>
  <si>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</si>
  <si>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</si>
  <si>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</si>
  <si>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</si>
  <si>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</si>
  <si>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</si>
  <si>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</si>
  <si>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棚户区改造支出</t>
  </si>
  <si>
    <t xml:space="preserve">    公共租赁住房支出</t>
  </si>
  <si>
    <t xml:space="preserve">    农业生产发展支出</t>
  </si>
  <si>
    <t xml:space="preserve">    农业农村生态环境支出</t>
  </si>
  <si>
    <t xml:space="preserve">    其他国有土地使用权出让收入安排的支出</t>
  </si>
  <si>
    <t xml:space="preserve">    其他国有土地收益基金支出</t>
  </si>
  <si>
    <t>3.农业土地开发资金及对应专项债务收入安排的支出</t>
  </si>
  <si>
    <t>4.城市基础设施配套费及对应专项债务收入安排的支出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</si>
  <si>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</si>
  <si>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</si>
  <si>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</si>
  <si>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>5.污水处理费及对应专项债务收入安排的支出</t>
  </si>
  <si>
    <r>
      <t xml:space="preserve">    </t>
    </r>
    <r>
      <rPr>
        <sz val="11"/>
        <rFont val="宋体"/>
        <family val="3"/>
        <charset val="134"/>
      </rPr>
      <t>污水处理设施建设和运营</t>
    </r>
  </si>
  <si>
    <r>
      <t xml:space="preserve">    </t>
    </r>
    <r>
      <rPr>
        <sz val="11"/>
        <rFont val="宋体"/>
        <family val="3"/>
        <charset val="134"/>
      </rPr>
      <t>代征手续费</t>
    </r>
  </si>
  <si>
    <r>
      <t xml:space="preserve">    </t>
    </r>
    <r>
      <rPr>
        <sz val="11"/>
        <rFont val="宋体"/>
        <family val="3"/>
        <charset val="134"/>
      </rPr>
      <t>其他</t>
    </r>
    <r>
      <rPr>
        <sz val="11"/>
        <rFont val="宋体"/>
        <family val="3"/>
        <charset val="134"/>
      </rPr>
      <t>污水处理费安排的支出</t>
    </r>
  </si>
  <si>
    <t>三、交通运输支出</t>
  </si>
  <si>
    <t>1.港口建设费及对应专项债务收入安排的支出</t>
  </si>
  <si>
    <t xml:space="preserve">    航道建设和维护</t>
  </si>
  <si>
    <t>四、资源勘探信息等支出</t>
  </si>
  <si>
    <t>1.散装水泥专项资金支出</t>
  </si>
  <si>
    <t>2.新型墙体材料专项基金支出</t>
  </si>
  <si>
    <t>五、其他支出</t>
  </si>
  <si>
    <r>
      <t>1</t>
    </r>
    <r>
      <rPr>
        <sz val="11"/>
        <rFont val="宋体"/>
        <family val="3"/>
        <charset val="134"/>
      </rPr>
      <t>.</t>
    </r>
    <r>
      <rPr>
        <sz val="11"/>
        <rFont val="宋体"/>
        <family val="3"/>
        <charset val="134"/>
      </rPr>
      <t>彩票公益金及对应专项债务收入安排的支出</t>
    </r>
  </si>
  <si>
    <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用于社会福利的彩票公益金支出</t>
    </r>
  </si>
  <si>
    <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用于体育事业的彩票公益金支出</t>
    </r>
  </si>
  <si>
    <t>六、债务付息支出</t>
  </si>
  <si>
    <t>七、债务发行费用支出</t>
  </si>
  <si>
    <t>本年支出小计</t>
  </si>
  <si>
    <t>补助下级支出</t>
  </si>
  <si>
    <t>上解上级支出</t>
  </si>
  <si>
    <t>调出资金</t>
  </si>
  <si>
    <t xml:space="preserve">债务转贷支出 </t>
  </si>
  <si>
    <t>年终结余</t>
  </si>
  <si>
    <t>附表9</t>
  </si>
  <si>
    <t>附表10</t>
  </si>
  <si>
    <t>2024年度政府性基金转移支付预算表</t>
    <phoneticPr fontId="60" type="noConversion"/>
  </si>
  <si>
    <t>……</t>
  </si>
  <si>
    <t>一、文化体育与传媒支出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</si>
  <si>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</si>
  <si>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</si>
  <si>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</si>
  <si>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</si>
  <si>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</si>
  <si>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</si>
  <si>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</si>
  <si>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</si>
  <si>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</si>
  <si>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说明：本县（市、区）所辖乡镇作为一级预算部门管理，未单独编制政府预算，为此未有政府性基金对下税收返还和转移支付预算数据。</t>
  </si>
  <si>
    <t>附表11</t>
  </si>
  <si>
    <t>2024年度本级国有资本经营收入预算表</t>
    <phoneticPr fontId="60" type="noConversion"/>
  </si>
  <si>
    <t>同比％</t>
    <phoneticPr fontId="60" type="noConversion"/>
  </si>
  <si>
    <t xml:space="preserve">  其中：贸易企业利润收入</t>
  </si>
  <si>
    <r>
      <t xml:space="preserve"> </t>
    </r>
    <r>
      <rPr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对外合作企业利润收入</t>
    </r>
  </si>
  <si>
    <t>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</si>
  <si>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</si>
  <si>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</si>
  <si>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</si>
  <si>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</si>
  <si>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</si>
  <si>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</si>
  <si>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</si>
  <si>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</si>
  <si>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附表12</t>
  </si>
  <si>
    <t>2024年度本级国有资本经营支出预算表</t>
    <phoneticPr fontId="60" type="noConversion"/>
  </si>
  <si>
    <t>同比％</t>
    <phoneticPr fontId="60" type="noConversion"/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</si>
  <si>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</si>
  <si>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</si>
  <si>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</si>
  <si>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</si>
  <si>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</si>
  <si>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</si>
  <si>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</si>
  <si>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</si>
  <si>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</si>
  <si>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</si>
  <si>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</si>
  <si>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</si>
  <si>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</si>
  <si>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</si>
  <si>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</si>
  <si>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</si>
  <si>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</si>
  <si>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</si>
  <si>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</si>
  <si>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</si>
  <si>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</si>
  <si>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</si>
  <si>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</si>
  <si>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</si>
  <si>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</si>
  <si>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</si>
  <si>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</si>
  <si>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</si>
  <si>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附表13</t>
  </si>
  <si>
    <t>2024年度本级社会保险基金预算收入表</t>
    <phoneticPr fontId="60" type="noConversion"/>
  </si>
  <si>
    <t>项　目</t>
  </si>
  <si>
    <t>同比％</t>
    <phoneticPr fontId="60" type="noConversion"/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</si>
  <si>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</si>
  <si>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</si>
  <si>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</si>
  <si>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</si>
  <si>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</si>
  <si>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</si>
  <si>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</si>
  <si>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 xml:space="preserve">    其中：个人缴费收入</t>
  </si>
  <si>
    <t xml:space="preserve">          政府补贴收入</t>
  </si>
  <si>
    <t xml:space="preserve">          转移收入</t>
  </si>
  <si>
    <t xml:space="preserve">          委托投资收益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</si>
  <si>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</si>
  <si>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</si>
  <si>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</si>
  <si>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</si>
  <si>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</si>
  <si>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</si>
  <si>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t xml:space="preserve">       </t>
    </r>
    <r>
      <rPr>
        <sz val="11"/>
        <color indexed="8"/>
        <rFont val="宋体"/>
        <family val="3"/>
        <charset val="134"/>
      </rPr>
      <t>其中：保险费收入</t>
    </r>
  </si>
  <si>
    <r>
      <t xml:space="preserve">                  </t>
    </r>
    <r>
      <rPr>
        <sz val="11"/>
        <color indexed="8"/>
        <rFont val="宋体"/>
        <family val="3"/>
        <charset val="134"/>
      </rPr>
      <t>财政补贴收入</t>
    </r>
  </si>
  <si>
    <r>
      <t xml:space="preserve">                  </t>
    </r>
    <r>
      <rPr>
        <sz val="11"/>
        <color indexed="8"/>
        <rFont val="宋体"/>
        <family val="3"/>
        <charset val="134"/>
      </rPr>
      <t>利息收入</t>
    </r>
  </si>
  <si>
    <t>六、工伤保险基金收入</t>
  </si>
  <si>
    <t>七、失业保险基金收入</t>
  </si>
  <si>
    <t>八、生育保险基金收入</t>
  </si>
  <si>
    <t>备注：2018年起城乡居民基本医疗保险基金实行市级统筹，不纳入县本级社保基金预算。</t>
  </si>
  <si>
    <t>附表14</t>
  </si>
  <si>
    <t>2024年度本级社会保险基金预算支出表</t>
    <phoneticPr fontId="60" type="noConversion"/>
  </si>
  <si>
    <t>同比％</t>
    <phoneticPr fontId="60" type="noConversion"/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</si>
  <si>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</si>
  <si>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</si>
  <si>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</si>
  <si>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</si>
  <si>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</si>
  <si>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</si>
  <si>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</si>
  <si>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</si>
  <si>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</si>
  <si>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</si>
  <si>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</si>
  <si>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</si>
  <si>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</si>
  <si>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</si>
  <si>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</si>
  <si>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</si>
  <si>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</si>
  <si>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</si>
  <si>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</si>
  <si>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</si>
  <si>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</si>
  <si>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</si>
  <si>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</si>
  <si>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</si>
  <si>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</si>
  <si>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</si>
  <si>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</si>
  <si>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</si>
  <si>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</si>
  <si>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</si>
  <si>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</si>
  <si>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</si>
  <si>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</si>
  <si>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</si>
  <si>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</si>
  <si>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</si>
  <si>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</si>
  <si>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</si>
  <si>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</si>
  <si>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</si>
  <si>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</si>
  <si>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</si>
  <si>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</si>
  <si>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附表15</t>
  </si>
  <si>
    <t>2023年度本级政府一般债务余额和限额预算情况表</t>
    <phoneticPr fontId="60" type="noConversion"/>
  </si>
  <si>
    <t>政府债务余额</t>
  </si>
  <si>
    <t>金额</t>
  </si>
  <si>
    <t>1. 2022年末一般债务余额</t>
    <phoneticPr fontId="60" type="noConversion"/>
  </si>
  <si>
    <t>2. 2023年新增一般债务额</t>
    <phoneticPr fontId="60" type="noConversion"/>
  </si>
  <si>
    <t>3. 2023年偿还一般债务本金</t>
    <phoneticPr fontId="60" type="noConversion"/>
  </si>
  <si>
    <t>4. 2023年末一般债务余额</t>
    <phoneticPr fontId="60" type="noConversion"/>
  </si>
  <si>
    <t>政府债务限额</t>
  </si>
  <si>
    <t>1．2022年一般债务限额</t>
    <phoneticPr fontId="60" type="noConversion"/>
  </si>
  <si>
    <t>2．2023年新增一般债务限额</t>
    <phoneticPr fontId="60" type="noConversion"/>
  </si>
  <si>
    <t>3．2023年核减一般债务限额</t>
    <phoneticPr fontId="60" type="noConversion"/>
  </si>
  <si>
    <t>4．2023年一般债务限额</t>
    <phoneticPr fontId="60" type="noConversion"/>
  </si>
  <si>
    <t xml:space="preserve"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
</t>
  </si>
  <si>
    <t>附表16</t>
  </si>
  <si>
    <t>2023年度本级政府专项债务余额和限额预算情况表</t>
    <phoneticPr fontId="60" type="noConversion"/>
  </si>
  <si>
    <t>1. 2022年末专项债务余额</t>
    <phoneticPr fontId="60" type="noConversion"/>
  </si>
  <si>
    <t>2. 2023年新增专项债务额</t>
    <phoneticPr fontId="60" type="noConversion"/>
  </si>
  <si>
    <t>3. 2023年偿还专项债务本金</t>
    <phoneticPr fontId="60" type="noConversion"/>
  </si>
  <si>
    <t>4. 2023年末专项债务余额</t>
    <phoneticPr fontId="60" type="noConversion"/>
  </si>
  <si>
    <t>1．2022年专项债务限额</t>
    <phoneticPr fontId="60" type="noConversion"/>
  </si>
  <si>
    <t>2．2023年新增专项债务限额</t>
    <phoneticPr fontId="60" type="noConversion"/>
  </si>
  <si>
    <t>3. 2023年核减专项债券限额</t>
    <phoneticPr fontId="60" type="noConversion"/>
  </si>
  <si>
    <t>4．2023年专项债务限额</t>
    <phoneticPr fontId="60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</si>
  <si>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</si>
  <si>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2024年度一般公共预算“三公”经费支出预算表</t>
    <phoneticPr fontId="60" type="noConversion"/>
  </si>
  <si>
    <t>[50999]其他对个人和家庭补助</t>
    <phoneticPr fontId="55" type="noConversion"/>
  </si>
  <si>
    <t>[50601]资本性支出（一）</t>
    <phoneticPr fontId="55" type="noConversion"/>
  </si>
  <si>
    <t>[2070111]文化创作与保护</t>
    <phoneticPr fontId="55" type="noConversion"/>
  </si>
  <si>
    <t>21302-林业和草原</t>
    <phoneticPr fontId="55" type="noConversion"/>
  </si>
  <si>
    <t>[2080808]烈士纪念设施管理维护</t>
    <phoneticPr fontId="55" type="noConversion"/>
  </si>
  <si>
    <t>预算数同比％</t>
    <phoneticPr fontId="55" type="noConversion"/>
  </si>
  <si>
    <t>2.经汇总，本级2024年使用一般公共预算拨款安排的“三公”经费预算数为1649.31万元，比上年预算数减少540.37万元，下降24.68%。其中，因公出国（境）经费60万元，与上年持平；公务接待费410万元，同比下降1.91%；公务用车运行经费715万元，同比下降0.65%；公务用车购置经费464.31万元，同比下降53.19%。</t>
    <phoneticPr fontId="55" type="noConversion"/>
  </si>
  <si>
    <t>2023年预算数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</si>
</sst>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-&quot;$&quot;* #,##0_-;\-&quot;$&quot;* #,##0_-;_-&quot;$&quot;* &quot;-&quot;_-;_-@_-"/>
    <numFmt numFmtId="178" formatCode="0_ "/>
    <numFmt numFmtId="179" formatCode="\$#,##0.00;\(\$#,##0.00\)"/>
    <numFmt numFmtId="180" formatCode="#,##0;\(#,##0\)"/>
    <numFmt numFmtId="181" formatCode="_-* #,##0.00_-;\-* #,##0.00_-;_-* &quot;-&quot;??_-;_-@_-"/>
    <numFmt numFmtId="182" formatCode="_(* #,##0.00_);_(* \(#,##0.00\);_(* &quot;-&quot;??_);_(@_)"/>
    <numFmt numFmtId="183" formatCode="#,##0.0_ "/>
    <numFmt numFmtId="184" formatCode="\$#,##0;\(\$#,##0\)"/>
    <numFmt numFmtId="185" formatCode="_(&quot;$&quot;* #,##0.00_);_(&quot;$&quot;* \(#,##0.00\);_(&quot;$&quot;* &quot;-&quot;??_);_(@_)"/>
    <numFmt numFmtId="186" formatCode="_-* #,##0_-;\-* #,##0_-;_-* &quot;-&quot;_-;_-@_-"/>
    <numFmt numFmtId="187" formatCode="_-* #,##0.0000_-;\-* #,##0.0000_-;_-* &quot;-&quot;??_-;_-@_-"/>
    <numFmt numFmtId="188" formatCode="0_);[Red]\(0\)"/>
    <numFmt numFmtId="189" formatCode="#,##0.000_ "/>
    <numFmt numFmtId="190" formatCode="0.0_ "/>
    <numFmt numFmtId="191" formatCode="0.0"/>
    <numFmt numFmtId="192" formatCode="_ * #,##0_ ;_ * \-#,##0_ ;_ * &quot;&quot;??_ ;_ @_ "/>
    <numFmt numFmtId="193" formatCode="#,##0_ "/>
    <numFmt numFmtId="194" formatCode="#,##0_ ;[Red]\-#,##0\ "/>
    <numFmt numFmtId="195" formatCode="0.00_ ;[Red]\-0.00\ "/>
  </numFmts>
  <fonts count="83">
    <font>
      <sz val="10"/>
      <name val="Arial"/>
      <charset val="134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  <font>
      <sz val="9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Helv"/>
      <family val="2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1"/>
      <name val="楷体_GB2312"/>
      <family val="3"/>
      <charset val="134"/>
    </font>
    <font>
      <sz val="12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2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Helv"/>
      <family val="2"/>
    </font>
    <font>
      <b/>
      <sz val="18"/>
      <name val="Arial"/>
      <family val="2"/>
    </font>
    <font>
      <b/>
      <sz val="10"/>
      <name val="MS Sans Serif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Courier"/>
      <family val="3"/>
    </font>
    <font>
      <sz val="10"/>
      <name val="MS Sans Serif"/>
      <family val="2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奔覆眉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宋体"/>
      <family val="3"/>
      <charset val="134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1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华文楷体"/>
      <family val="3"/>
      <charset val="134"/>
    </font>
    <font>
      <sz val="10"/>
      <color indexed="8"/>
      <name val="宋体"/>
      <family val="3"/>
      <charset val="134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b/>
      <sz val="11"/>
      <color indexed="8"/>
      <name val="黑体"/>
      <family val="3"/>
      <charset val="134"/>
    </font>
    <font>
      <sz val="11"/>
      <color indexed="8"/>
      <name val="Times New Roman"/>
      <family val="1"/>
    </font>
    <font>
      <sz val="12"/>
      <name val="楷体_GB2312"/>
      <family val="3"/>
      <charset val="134"/>
    </font>
    <font>
      <b/>
      <sz val="18"/>
      <color indexed="8"/>
      <name val="方正小标宋_GBK"/>
      <charset val="134"/>
    </font>
    <font>
      <sz val="12"/>
      <color indexed="0"/>
      <name val="宋体"/>
      <family val="3"/>
      <charset val="134"/>
    </font>
    <font>
      <sz val="18"/>
      <name val="黑体"/>
      <family val="3"/>
      <charset val="134"/>
    </font>
    <font>
      <sz val="18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仿宋_GB2312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73">
    <xf numFmtId="0" fontId="0" fillId="0" borderId="0"/>
    <xf numFmtId="0" fontId="22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4" fillId="0" borderId="0"/>
    <xf numFmtId="0" fontId="23" fillId="9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3" fillId="0" borderId="0"/>
    <xf numFmtId="0" fontId="26" fillId="9" borderId="7" applyNumberFormat="0" applyAlignment="0" applyProtection="0">
      <alignment vertical="center"/>
    </xf>
    <xf numFmtId="0" fontId="22" fillId="0" borderId="0"/>
    <xf numFmtId="0" fontId="8" fillId="0" borderId="0">
      <alignment vertical="center"/>
    </xf>
    <xf numFmtId="0" fontId="21" fillId="1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6" fillId="0" borderId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7" fontId="54" fillId="0" borderId="0" applyFont="0" applyFill="0" applyBorder="0" applyAlignment="0" applyProtection="0"/>
    <xf numFmtId="0" fontId="34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4" fillId="0" borderId="0"/>
    <xf numFmtId="0" fontId="23" fillId="9" borderId="5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8" fillId="0" borderId="0"/>
    <xf numFmtId="0" fontId="26" fillId="9" borderId="7" applyNumberFormat="0" applyAlignment="0" applyProtection="0">
      <alignment vertical="center"/>
    </xf>
    <xf numFmtId="0" fontId="22" fillId="0" borderId="0"/>
    <xf numFmtId="0" fontId="30" fillId="11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54" fillId="0" borderId="0"/>
    <xf numFmtId="0" fontId="20" fillId="0" borderId="4" applyNumberFormat="0" applyFill="0" applyAlignment="0" applyProtection="0">
      <alignment vertical="center"/>
    </xf>
    <xf numFmtId="0" fontId="54" fillId="0" borderId="0"/>
    <xf numFmtId="0" fontId="22" fillId="8" borderId="0" applyNumberFormat="0" applyBorder="0" applyAlignment="0" applyProtection="0">
      <alignment vertical="center"/>
    </xf>
    <xf numFmtId="0" fontId="54" fillId="0" borderId="0"/>
    <xf numFmtId="0" fontId="22" fillId="6" borderId="0" applyNumberFormat="0" applyBorder="0" applyAlignment="0" applyProtection="0">
      <alignment vertical="center"/>
    </xf>
    <xf numFmtId="0" fontId="8" fillId="0" borderId="0"/>
    <xf numFmtId="0" fontId="22" fillId="0" borderId="0"/>
    <xf numFmtId="0" fontId="13" fillId="0" borderId="0"/>
    <xf numFmtId="0" fontId="54" fillId="0" borderId="0"/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/>
    <xf numFmtId="0" fontId="21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76" fontId="43" fillId="0" borderId="0" applyFill="0" applyBorder="0" applyAlignment="0"/>
    <xf numFmtId="0" fontId="19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21" fillId="23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/>
    <xf numFmtId="180" fontId="44" fillId="0" borderId="0"/>
    <xf numFmtId="0" fontId="22" fillId="0" borderId="0"/>
    <xf numFmtId="182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0" fontId="29" fillId="0" borderId="0">
      <alignment vertical="center"/>
    </xf>
    <xf numFmtId="179" fontId="44" fillId="0" borderId="0"/>
    <xf numFmtId="0" fontId="25" fillId="0" borderId="0" applyProtection="0"/>
    <xf numFmtId="184" fontId="44" fillId="0" borderId="0"/>
    <xf numFmtId="2" fontId="25" fillId="0" borderId="0" applyProtection="0"/>
    <xf numFmtId="0" fontId="28" fillId="0" borderId="1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41" fillId="0" borderId="0" applyProtection="0"/>
    <xf numFmtId="0" fontId="28" fillId="0" borderId="0" applyProtection="0"/>
    <xf numFmtId="37" fontId="31" fillId="0" borderId="0"/>
    <xf numFmtId="0" fontId="40" fillId="0" borderId="0"/>
    <xf numFmtId="0" fontId="36" fillId="0" borderId="0"/>
    <xf numFmtId="1" fontId="54" fillId="0" borderId="0"/>
    <xf numFmtId="0" fontId="8" fillId="0" borderId="0" applyNumberFormat="0" applyFill="0" applyBorder="0" applyAlignment="0" applyProtection="0"/>
    <xf numFmtId="0" fontId="25" fillId="0" borderId="6" applyProtection="0"/>
    <xf numFmtId="0" fontId="19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21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>
      <alignment horizontal="centerContinuous" vertical="center"/>
    </xf>
    <xf numFmtId="41" fontId="8" fillId="0" borderId="0" applyFont="0" applyFill="0" applyBorder="0" applyAlignment="0" applyProtection="0"/>
    <xf numFmtId="0" fontId="11" fillId="0" borderId="1">
      <alignment horizontal="distributed" vertical="center" wrapText="1"/>
    </xf>
    <xf numFmtId="0" fontId="32" fillId="12" borderId="0" applyNumberFormat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0"/>
    <xf numFmtId="0" fontId="17" fillId="0" borderId="0"/>
    <xf numFmtId="0" fontId="8" fillId="0" borderId="0"/>
    <xf numFmtId="0" fontId="14" fillId="0" borderId="0">
      <alignment vertical="center"/>
    </xf>
    <xf numFmtId="0" fontId="22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4" fillId="0" borderId="0" applyBorder="0"/>
    <xf numFmtId="0" fontId="54" fillId="0" borderId="0"/>
    <xf numFmtId="0" fontId="8" fillId="0" borderId="0"/>
    <xf numFmtId="0" fontId="8" fillId="0" borderId="0">
      <alignment vertical="center"/>
    </xf>
    <xf numFmtId="0" fontId="22" fillId="0" borderId="0"/>
    <xf numFmtId="0" fontId="8" fillId="0" borderId="0"/>
    <xf numFmtId="0" fontId="49" fillId="0" borderId="0"/>
    <xf numFmtId="0" fontId="8" fillId="0" borderId="0"/>
    <xf numFmtId="0" fontId="8" fillId="26" borderId="1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" fontId="46" fillId="0" borderId="0" applyFont="0" applyFill="0" applyBorder="0" applyAlignment="0" applyProtection="0"/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9" fillId="21" borderId="12" applyNumberFormat="0" applyAlignment="0" applyProtection="0">
      <alignment vertical="center"/>
    </xf>
    <xf numFmtId="191" fontId="11" fillId="0" borderId="1">
      <alignment vertical="center"/>
      <protection locked="0"/>
    </xf>
    <xf numFmtId="0" fontId="39" fillId="21" borderId="1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6" fontId="5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81" fontId="50" fillId="0" borderId="0" applyFont="0" applyFill="0" applyBorder="0" applyAlignment="0" applyProtection="0"/>
    <xf numFmtId="187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46" fillId="0" borderId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0" fontId="45" fillId="0" borderId="0"/>
    <xf numFmtId="191" fontId="11" fillId="0" borderId="1">
      <alignment vertical="center"/>
      <protection locked="0"/>
    </xf>
    <xf numFmtId="0" fontId="13" fillId="0" borderId="0"/>
    <xf numFmtId="0" fontId="13" fillId="0" borderId="0"/>
    <xf numFmtId="0" fontId="8" fillId="26" borderId="13" applyNumberFormat="0" applyFont="0" applyAlignment="0" applyProtection="0">
      <alignment vertical="center"/>
    </xf>
    <xf numFmtId="0" fontId="8" fillId="26" borderId="13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4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4" fillId="0" borderId="0"/>
    <xf numFmtId="0" fontId="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>
      <alignment vertical="center"/>
    </xf>
  </cellStyleXfs>
  <cellXfs count="266">
    <xf numFmtId="0" fontId="0" fillId="0" borderId="0" xfId="0" applyAlignment="1">
      <alignment vertical="center"/>
    </xf>
    <xf numFmtId="0" fontId="1" fillId="0" borderId="0" xfId="106" applyFont="1" applyAlignment="1">
      <alignment horizontal="center" vertical="center"/>
    </xf>
    <xf numFmtId="0" fontId="1" fillId="0" borderId="0" xfId="106" applyFont="1">
      <alignment vertical="center"/>
    </xf>
    <xf numFmtId="193" fontId="1" fillId="0" borderId="0" xfId="106" applyNumberFormat="1" applyFont="1" applyAlignment="1">
      <alignment vertical="center" shrinkToFit="1"/>
    </xf>
    <xf numFmtId="0" fontId="1" fillId="0" borderId="0" xfId="106" applyFont="1" applyAlignment="1">
      <alignment vertical="center" shrinkToFit="1"/>
    </xf>
    <xf numFmtId="0" fontId="2" fillId="0" borderId="0" xfId="184" applyFont="1" applyAlignment="1">
      <alignment horizontal="left" vertical="center" wrapText="1"/>
    </xf>
    <xf numFmtId="0" fontId="3" fillId="0" borderId="0" xfId="106" applyFont="1" applyAlignment="1">
      <alignment horizontal="center" vertical="center"/>
    </xf>
    <xf numFmtId="193" fontId="3" fillId="0" borderId="0" xfId="106" applyNumberFormat="1" applyFont="1" applyAlignment="1">
      <alignment horizontal="center" vertical="center" shrinkToFit="1"/>
    </xf>
    <xf numFmtId="193" fontId="4" fillId="0" borderId="1" xfId="106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193" fontId="5" fillId="0" borderId="1" xfId="0" applyNumberFormat="1" applyFont="1" applyBorder="1" applyAlignment="1">
      <alignment vertical="center"/>
    </xf>
    <xf numFmtId="193" fontId="5" fillId="2" borderId="1" xfId="0" applyNumberFormat="1" applyFont="1" applyFill="1" applyBorder="1" applyAlignment="1">
      <alignment vertical="center"/>
    </xf>
    <xf numFmtId="192" fontId="6" fillId="0" borderId="1" xfId="106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2"/>
    </xf>
    <xf numFmtId="193" fontId="7" fillId="0" borderId="1" xfId="0" applyNumberFormat="1" applyFont="1" applyBorder="1" applyAlignment="1">
      <alignment vertical="center"/>
    </xf>
    <xf numFmtId="193" fontId="7" fillId="2" borderId="1" xfId="0" applyNumberFormat="1" applyFont="1" applyFill="1" applyBorder="1" applyAlignment="1">
      <alignment vertical="center"/>
    </xf>
    <xf numFmtId="9" fontId="6" fillId="0" borderId="1" xfId="106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/>
    </xf>
    <xf numFmtId="193" fontId="5" fillId="3" borderId="1" xfId="0" applyNumberFormat="1" applyFont="1" applyFill="1" applyBorder="1" applyAlignment="1">
      <alignment vertical="center"/>
    </xf>
    <xf numFmtId="192" fontId="6" fillId="4" borderId="1" xfId="106" applyNumberFormat="1" applyFont="1" applyFill="1" applyBorder="1" applyAlignment="1">
      <alignment vertical="center" shrinkToFit="1"/>
    </xf>
    <xf numFmtId="9" fontId="6" fillId="4" borderId="1" xfId="106" applyNumberFormat="1" applyFont="1" applyFill="1" applyBorder="1" applyAlignment="1">
      <alignment vertical="center" shrinkToFit="1"/>
    </xf>
    <xf numFmtId="0" fontId="10" fillId="0" borderId="0" xfId="184" applyFont="1" applyAlignment="1">
      <alignment horizontal="left" vertical="center" wrapText="1"/>
    </xf>
    <xf numFmtId="0" fontId="0" fillId="0" borderId="0" xfId="0" applyAlignment="1">
      <alignment vertical="center" wrapText="1"/>
    </xf>
    <xf numFmtId="193" fontId="0" fillId="0" borderId="0" xfId="0" applyNumberFormat="1" applyAlignment="1">
      <alignment vertical="center"/>
    </xf>
    <xf numFmtId="0" fontId="57" fillId="0" borderId="0" xfId="0" applyFont="1" applyAlignment="1">
      <alignment vertical="center"/>
    </xf>
    <xf numFmtId="0" fontId="15" fillId="0" borderId="15" xfId="0" applyFont="1" applyBorder="1" applyAlignment="1">
      <alignment horizontal="left" vertical="center" indent="2"/>
    </xf>
    <xf numFmtId="0" fontId="18" fillId="0" borderId="15" xfId="0" applyFont="1" applyBorder="1" applyAlignment="1">
      <alignment horizontal="left" vertical="center" indent="1"/>
    </xf>
    <xf numFmtId="0" fontId="0" fillId="0" borderId="0" xfId="251" applyFont="1"/>
    <xf numFmtId="193" fontId="8" fillId="0" borderId="0" xfId="251" applyNumberFormat="1"/>
    <xf numFmtId="0" fontId="62" fillId="0" borderId="0" xfId="251" applyFont="1" applyAlignment="1">
      <alignment vertical="center"/>
    </xf>
    <xf numFmtId="0" fontId="12" fillId="0" borderId="17" xfId="251" applyFont="1" applyBorder="1" applyAlignment="1">
      <alignment horizontal="center" vertical="center" wrapText="1"/>
    </xf>
    <xf numFmtId="193" fontId="12" fillId="0" borderId="15" xfId="251" applyNumberFormat="1" applyFont="1" applyBorder="1" applyAlignment="1">
      <alignment horizontal="center" vertical="center" wrapText="1"/>
    </xf>
    <xf numFmtId="19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1" fillId="0" borderId="17" xfId="165" applyFont="1" applyBorder="1" applyAlignment="1">
      <alignment vertical="center"/>
    </xf>
    <xf numFmtId="193" fontId="11" fillId="0" borderId="15" xfId="251" applyNumberFormat="1" applyFont="1" applyBorder="1" applyAlignment="1">
      <alignment horizontal="center" vertical="center" wrapText="1"/>
    </xf>
    <xf numFmtId="190" fontId="11" fillId="0" borderId="15" xfId="0" applyNumberFormat="1" applyFont="1" applyBorder="1" applyAlignment="1">
      <alignment horizontal="center" vertical="center" wrapText="1"/>
    </xf>
    <xf numFmtId="0" fontId="22" fillId="0" borderId="17" xfId="165" applyBorder="1" applyAlignment="1">
      <alignment vertical="center"/>
    </xf>
    <xf numFmtId="193" fontId="11" fillId="0" borderId="15" xfId="172" applyNumberFormat="1" applyFont="1" applyBorder="1" applyAlignment="1" applyProtection="1">
      <alignment horizontal="center" vertical="center" wrapText="1"/>
      <protection locked="0"/>
    </xf>
    <xf numFmtId="193" fontId="11" fillId="0" borderId="3" xfId="172" applyNumberFormat="1" applyFont="1" applyBorder="1" applyAlignment="1" applyProtection="1">
      <alignment horizontal="center" vertical="center" wrapText="1"/>
      <protection locked="0"/>
    </xf>
    <xf numFmtId="1" fontId="12" fillId="0" borderId="17" xfId="251" applyNumberFormat="1" applyFont="1" applyBorder="1" applyAlignment="1" applyProtection="1">
      <alignment vertical="center"/>
      <protection locked="0"/>
    </xf>
    <xf numFmtId="1" fontId="11" fillId="0" borderId="17" xfId="251" applyNumberFormat="1" applyFont="1" applyBorder="1" applyAlignment="1" applyProtection="1">
      <alignment horizontal="left" vertical="center"/>
      <protection locked="0"/>
    </xf>
    <xf numFmtId="0" fontId="11" fillId="0" borderId="17" xfId="251" applyFont="1" applyBorder="1" applyAlignment="1">
      <alignment horizontal="left" vertical="center"/>
    </xf>
    <xf numFmtId="1" fontId="11" fillId="0" borderId="17" xfId="251" applyNumberFormat="1" applyFont="1" applyBorder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0" fontId="63" fillId="0" borderId="17" xfId="251" applyFont="1" applyBorder="1" applyAlignment="1">
      <alignment horizontal="center" vertical="center"/>
    </xf>
    <xf numFmtId="190" fontId="12" fillId="0" borderId="15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193" fontId="8" fillId="0" borderId="0" xfId="251" applyNumberFormat="1" applyAlignment="1">
      <alignment horizontal="center"/>
    </xf>
    <xf numFmtId="193" fontId="0" fillId="0" borderId="0" xfId="0" applyNumberFormat="1" applyAlignment="1">
      <alignment horizontal="center" vertical="center"/>
    </xf>
    <xf numFmtId="0" fontId="12" fillId="0" borderId="15" xfId="25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3" fontId="11" fillId="0" borderId="15" xfId="252" applyNumberFormat="1" applyFont="1" applyBorder="1" applyAlignment="1">
      <alignment vertical="center" wrapText="1"/>
    </xf>
    <xf numFmtId="193" fontId="11" fillId="0" borderId="15" xfId="253" applyNumberFormat="1" applyFont="1" applyBorder="1" applyAlignment="1">
      <alignment horizontal="center" vertical="center" wrapText="1"/>
    </xf>
    <xf numFmtId="0" fontId="12" fillId="0" borderId="15" xfId="253" applyFont="1" applyBorder="1" applyAlignment="1">
      <alignment horizontal="center" vertical="center" wrapText="1"/>
    </xf>
    <xf numFmtId="1" fontId="12" fillId="0" borderId="15" xfId="253" applyNumberFormat="1" applyFont="1" applyBorder="1" applyAlignment="1" applyProtection="1">
      <alignment vertical="center" wrapText="1"/>
      <protection locked="0"/>
    </xf>
    <xf numFmtId="1" fontId="11" fillId="0" borderId="15" xfId="253" applyNumberFormat="1" applyFont="1" applyBorder="1" applyAlignment="1" applyProtection="1">
      <alignment horizontal="left" vertical="center" wrapText="1"/>
      <protection locked="0"/>
    </xf>
    <xf numFmtId="1" fontId="11" fillId="0" borderId="15" xfId="253" applyNumberFormat="1" applyFont="1" applyBorder="1" applyAlignment="1" applyProtection="1">
      <alignment vertical="center" wrapText="1"/>
      <protection locked="0"/>
    </xf>
    <xf numFmtId="193" fontId="0" fillId="0" borderId="15" xfId="0" applyNumberFormat="1" applyBorder="1" applyAlignment="1">
      <alignment horizontal="center" vertical="center" wrapText="1"/>
    </xf>
    <xf numFmtId="193" fontId="0" fillId="0" borderId="0" xfId="0" applyNumberFormat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" fontId="11" fillId="30" borderId="15" xfId="253" applyNumberFormat="1" applyFont="1" applyFill="1" applyBorder="1" applyAlignment="1" applyProtection="1">
      <alignment horizontal="left" vertical="center" wrapText="1"/>
      <protection locked="0"/>
    </xf>
    <xf numFmtId="0" fontId="11" fillId="30" borderId="15" xfId="253" applyFont="1" applyFill="1" applyBorder="1" applyAlignment="1" applyProtection="1">
      <alignment vertical="center" wrapText="1"/>
      <protection locked="0"/>
    </xf>
    <xf numFmtId="0" fontId="11" fillId="0" borderId="15" xfId="253" applyFont="1" applyBorder="1" applyAlignment="1" applyProtection="1">
      <alignment vertical="center" wrapText="1"/>
      <protection locked="0"/>
    </xf>
    <xf numFmtId="0" fontId="11" fillId="0" borderId="15" xfId="253" applyFont="1" applyBorder="1" applyAlignment="1">
      <alignment vertical="center" wrapText="1"/>
    </xf>
    <xf numFmtId="193" fontId="12" fillId="0" borderId="15" xfId="253" applyNumberFormat="1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193" fontId="11" fillId="0" borderId="0" xfId="106" applyNumberFormat="1" applyFont="1" applyAlignment="1">
      <alignment horizontal="center" vertical="center" shrinkToFit="1"/>
    </xf>
    <xf numFmtId="190" fontId="11" fillId="0" borderId="0" xfId="106" applyNumberFormat="1" applyFont="1" applyAlignment="1">
      <alignment horizontal="center" vertical="center"/>
    </xf>
    <xf numFmtId="0" fontId="64" fillId="0" borderId="15" xfId="0" applyFont="1" applyBorder="1" applyAlignment="1">
      <alignment horizontal="left" vertical="center"/>
    </xf>
    <xf numFmtId="193" fontId="64" fillId="0" borderId="15" xfId="0" applyNumberFormat="1" applyFont="1" applyBorder="1" applyAlignment="1">
      <alignment horizontal="center" vertical="center"/>
    </xf>
    <xf numFmtId="190" fontId="12" fillId="0" borderId="15" xfId="106" applyNumberFormat="1" applyFont="1" applyBorder="1" applyAlignment="1">
      <alignment horizontal="center" vertical="center"/>
    </xf>
    <xf numFmtId="0" fontId="64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2"/>
    </xf>
    <xf numFmtId="193" fontId="8" fillId="0" borderId="15" xfId="0" applyNumberFormat="1" applyFont="1" applyBorder="1" applyAlignment="1">
      <alignment horizontal="center" vertical="center"/>
    </xf>
    <xf numFmtId="190" fontId="11" fillId="0" borderId="15" xfId="106" applyNumberFormat="1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9" fillId="0" borderId="0" xfId="254" applyFont="1" applyAlignment="1">
      <alignment horizontal="center" vertical="center"/>
    </xf>
    <xf numFmtId="0" fontId="14" fillId="0" borderId="0" xfId="254">
      <alignment vertical="center"/>
    </xf>
    <xf numFmtId="0" fontId="51" fillId="0" borderId="15" xfId="254" applyFont="1" applyBorder="1" applyAlignment="1">
      <alignment horizontal="center" vertical="center"/>
    </xf>
    <xf numFmtId="0" fontId="22" fillId="0" borderId="15" xfId="255" applyFont="1" applyBorder="1" applyAlignment="1">
      <alignment horizontal="left" vertical="center"/>
    </xf>
    <xf numFmtId="193" fontId="22" fillId="0" borderId="15" xfId="255" applyNumberFormat="1" applyFont="1" applyBorder="1" applyAlignment="1">
      <alignment horizontal="center" vertical="center"/>
    </xf>
    <xf numFmtId="190" fontId="22" fillId="0" borderId="15" xfId="254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 applyProtection="1">
      <alignment vertical="center"/>
      <protection locked="0"/>
    </xf>
    <xf numFmtId="190" fontId="54" fillId="0" borderId="0" xfId="0" applyNumberFormat="1" applyFont="1" applyAlignment="1" applyProtection="1">
      <alignment horizontal="center" vertical="center"/>
      <protection locked="0"/>
    </xf>
    <xf numFmtId="0" fontId="61" fillId="0" borderId="15" xfId="0" applyFont="1" applyBorder="1" applyAlignment="1">
      <alignment horizontal="center" vertical="center" wrapText="1"/>
    </xf>
    <xf numFmtId="190" fontId="61" fillId="0" borderId="15" xfId="0" applyNumberFormat="1" applyFont="1" applyBorder="1" applyAlignment="1">
      <alignment horizontal="center" vertical="center" wrapText="1"/>
    </xf>
    <xf numFmtId="0" fontId="61" fillId="0" borderId="15" xfId="0" applyFont="1" applyBorder="1" applyAlignment="1">
      <alignment horizontal="left" vertical="center" indent="1"/>
    </xf>
    <xf numFmtId="193" fontId="61" fillId="0" borderId="15" xfId="0" applyNumberFormat="1" applyFont="1" applyBorder="1" applyAlignment="1">
      <alignment horizontal="center" vertical="center" wrapText="1"/>
    </xf>
    <xf numFmtId="190" fontId="61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left" vertical="center" indent="4"/>
    </xf>
    <xf numFmtId="193" fontId="8" fillId="0" borderId="15" xfId="0" applyNumberFormat="1" applyFont="1" applyBorder="1" applyAlignment="1">
      <alignment horizontal="center" vertical="center" wrapText="1"/>
    </xf>
    <xf numFmtId="190" fontId="8" fillId="0" borderId="15" xfId="0" applyNumberFormat="1" applyFont="1" applyBorder="1" applyAlignment="1" applyProtection="1">
      <alignment horizontal="center" vertical="center"/>
      <protection locked="0"/>
    </xf>
    <xf numFmtId="0" fontId="61" fillId="0" borderId="15" xfId="0" applyFont="1" applyBorder="1" applyAlignment="1">
      <alignment horizontal="center" vertical="center"/>
    </xf>
    <xf numFmtId="0" fontId="12" fillId="0" borderId="15" xfId="256" applyFont="1" applyBorder="1" applyAlignment="1">
      <alignment horizontal="center" vertical="center" wrapText="1"/>
    </xf>
    <xf numFmtId="0" fontId="51" fillId="0" borderId="15" xfId="165" applyFont="1" applyBorder="1" applyAlignment="1">
      <alignment horizontal="center" vertical="center"/>
    </xf>
    <xf numFmtId="0" fontId="12" fillId="0" borderId="15" xfId="256" applyFont="1" applyBorder="1">
      <alignment vertical="center"/>
    </xf>
    <xf numFmtId="0" fontId="11" fillId="0" borderId="15" xfId="256" applyFont="1" applyBorder="1">
      <alignment vertical="center"/>
    </xf>
    <xf numFmtId="0" fontId="11" fillId="0" borderId="15" xfId="256" applyFont="1" applyBorder="1" applyAlignment="1">
      <alignment horizontal="left" vertical="center" indent="1"/>
    </xf>
    <xf numFmtId="0" fontId="11" fillId="30" borderId="15" xfId="256" applyFont="1" applyFill="1" applyBorder="1" applyAlignment="1">
      <alignment horizontal="left" vertical="center" indent="1"/>
    </xf>
    <xf numFmtId="0" fontId="51" fillId="0" borderId="15" xfId="165" applyFont="1" applyBorder="1" applyAlignment="1">
      <alignment horizontal="center" vertical="center" wrapText="1"/>
    </xf>
    <xf numFmtId="0" fontId="66" fillId="0" borderId="0" xfId="165" applyFont="1" applyAlignment="1">
      <alignment horizontal="right" vertical="center"/>
    </xf>
    <xf numFmtId="0" fontId="51" fillId="0" borderId="15" xfId="165" applyFont="1" applyBorder="1" applyAlignment="1">
      <alignment horizontal="left" vertical="center"/>
    </xf>
    <xf numFmtId="0" fontId="22" fillId="0" borderId="15" xfId="165" applyBorder="1" applyAlignment="1">
      <alignment horizontal="left" vertical="center"/>
    </xf>
    <xf numFmtId="3" fontId="11" fillId="0" borderId="15" xfId="259" applyNumberFormat="1" applyFont="1" applyBorder="1" applyAlignment="1">
      <alignment vertical="center"/>
    </xf>
    <xf numFmtId="193" fontId="22" fillId="0" borderId="15" xfId="165" applyNumberFormat="1" applyBorder="1" applyAlignment="1">
      <alignment horizontal="center" vertical="center"/>
    </xf>
    <xf numFmtId="193" fontId="11" fillId="0" borderId="15" xfId="0" applyNumberFormat="1" applyFont="1" applyBorder="1" applyAlignment="1" applyProtection="1">
      <alignment horizontal="center" vertical="center"/>
      <protection locked="0"/>
    </xf>
    <xf numFmtId="193" fontId="11" fillId="0" borderId="15" xfId="0" applyNumberFormat="1" applyFont="1" applyBorder="1" applyAlignment="1">
      <alignment horizontal="center" vertical="center"/>
    </xf>
    <xf numFmtId="0" fontId="51" fillId="0" borderId="15" xfId="165" applyFont="1" applyBorder="1" applyAlignment="1">
      <alignment vertical="center"/>
    </xf>
    <xf numFmtId="193" fontId="22" fillId="0" borderId="15" xfId="165" applyNumberFormat="1" applyBorder="1" applyAlignment="1">
      <alignment vertical="center"/>
    </xf>
    <xf numFmtId="0" fontId="22" fillId="0" borderId="15" xfId="165" applyBorder="1" applyAlignment="1">
      <alignment vertical="center"/>
    </xf>
    <xf numFmtId="193" fontId="64" fillId="0" borderId="15" xfId="165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193" fontId="9" fillId="0" borderId="15" xfId="165" applyNumberFormat="1" applyFont="1" applyBorder="1" applyAlignment="1">
      <alignment horizontal="center" vertical="center"/>
    </xf>
    <xf numFmtId="190" fontId="22" fillId="0" borderId="15" xfId="165" applyNumberFormat="1" applyBorder="1" applyAlignment="1">
      <alignment horizontal="center" vertical="center"/>
    </xf>
    <xf numFmtId="193" fontId="11" fillId="0" borderId="15" xfId="184" applyNumberFormat="1" applyFont="1" applyBorder="1" applyAlignment="1">
      <alignment horizontal="center" vertical="center"/>
    </xf>
    <xf numFmtId="0" fontId="11" fillId="0" borderId="15" xfId="246" applyFont="1" applyBorder="1" applyAlignment="1">
      <alignment horizontal="left" vertical="center" wrapText="1"/>
    </xf>
    <xf numFmtId="0" fontId="22" fillId="0" borderId="15" xfId="165" applyBorder="1" applyAlignment="1">
      <alignment horizontal="left" vertical="center" indent="2"/>
    </xf>
    <xf numFmtId="0" fontId="22" fillId="0" borderId="15" xfId="165" applyBorder="1" applyAlignment="1">
      <alignment horizontal="center" vertical="center"/>
    </xf>
    <xf numFmtId="193" fontId="12" fillId="0" borderId="15" xfId="0" applyNumberFormat="1" applyFont="1" applyBorder="1" applyAlignment="1">
      <alignment horizontal="center" vertical="center"/>
    </xf>
    <xf numFmtId="190" fontId="51" fillId="0" borderId="15" xfId="165" applyNumberFormat="1" applyFont="1" applyBorder="1" applyAlignment="1">
      <alignment horizontal="center" vertical="center"/>
    </xf>
    <xf numFmtId="0" fontId="66" fillId="0" borderId="0" xfId="165" applyFont="1" applyAlignment="1">
      <alignment horizontal="center" vertical="center"/>
    </xf>
    <xf numFmtId="0" fontId="0" fillId="0" borderId="15" xfId="0" applyBorder="1" applyAlignment="1">
      <alignment vertical="center"/>
    </xf>
    <xf numFmtId="0" fontId="17" fillId="0" borderId="15" xfId="165" applyFont="1" applyBorder="1" applyAlignment="1">
      <alignment vertical="center"/>
    </xf>
    <xf numFmtId="0" fontId="61" fillId="0" borderId="15" xfId="0" applyFont="1" applyBorder="1" applyAlignment="1">
      <alignment vertical="center"/>
    </xf>
    <xf numFmtId="0" fontId="64" fillId="0" borderId="15" xfId="165" applyFont="1" applyBorder="1" applyAlignment="1">
      <alignment horizontal="center" vertical="center" wrapText="1"/>
    </xf>
    <xf numFmtId="188" fontId="51" fillId="0" borderId="15" xfId="165" applyNumberFormat="1" applyFont="1" applyBorder="1" applyAlignment="1">
      <alignment horizontal="center" vertical="center"/>
    </xf>
    <xf numFmtId="188" fontId="11" fillId="0" borderId="15" xfId="106" applyNumberFormat="1" applyFont="1" applyBorder="1" applyAlignment="1" applyProtection="1">
      <alignment horizontal="center" vertical="center"/>
      <protection locked="0"/>
    </xf>
    <xf numFmtId="188" fontId="12" fillId="0" borderId="15" xfId="106" applyNumberFormat="1" applyFont="1" applyBorder="1" applyAlignment="1" applyProtection="1">
      <alignment horizontal="center" vertical="center"/>
      <protection locked="0"/>
    </xf>
    <xf numFmtId="178" fontId="51" fillId="0" borderId="15" xfId="165" applyNumberFormat="1" applyFont="1" applyBorder="1" applyAlignment="1">
      <alignment horizontal="center" vertical="center"/>
    </xf>
    <xf numFmtId="49" fontId="12" fillId="0" borderId="15" xfId="260" applyNumberFormat="1" applyFont="1" applyBorder="1" applyAlignment="1">
      <alignment vertical="center" wrapText="1"/>
    </xf>
    <xf numFmtId="190" fontId="51" fillId="0" borderId="15" xfId="165" applyNumberFormat="1" applyFont="1" applyBorder="1" applyAlignment="1">
      <alignment horizontal="center" vertical="center" wrapText="1"/>
    </xf>
    <xf numFmtId="49" fontId="11" fillId="0" borderId="15" xfId="260" applyNumberFormat="1" applyFont="1" applyBorder="1" applyAlignment="1">
      <alignment vertical="center" wrapText="1"/>
    </xf>
    <xf numFmtId="0" fontId="22" fillId="0" borderId="15" xfId="165" applyBorder="1" applyAlignment="1">
      <alignment horizontal="center" vertical="center" wrapText="1"/>
    </xf>
    <xf numFmtId="49" fontId="11" fillId="0" borderId="15" xfId="260" applyNumberFormat="1" applyFont="1" applyBorder="1" applyAlignment="1">
      <alignment horizontal="left" vertical="center" wrapText="1"/>
    </xf>
    <xf numFmtId="193" fontId="17" fillId="0" borderId="15" xfId="106" applyNumberFormat="1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22" fillId="0" borderId="15" xfId="165" applyBorder="1" applyAlignment="1">
      <alignment horizontal="left" vertical="center" wrapText="1"/>
    </xf>
    <xf numFmtId="0" fontId="22" fillId="0" borderId="15" xfId="165" applyBorder="1" applyAlignment="1">
      <alignment vertical="center" wrapText="1"/>
    </xf>
    <xf numFmtId="0" fontId="29" fillId="0" borderId="0" xfId="106" applyAlignment="1"/>
    <xf numFmtId="194" fontId="17" fillId="0" borderId="0" xfId="261" applyNumberFormat="1" applyFont="1" applyAlignment="1">
      <alignment horizontal="right" vertical="center"/>
    </xf>
    <xf numFmtId="0" fontId="69" fillId="0" borderId="15" xfId="106" applyFont="1" applyBorder="1" applyAlignment="1">
      <alignment horizontal="center" vertical="center" wrapText="1"/>
    </xf>
    <xf numFmtId="194" fontId="12" fillId="0" borderId="15" xfId="261" applyNumberFormat="1" applyFont="1" applyBorder="1" applyAlignment="1">
      <alignment horizontal="center" vertical="center" wrapText="1"/>
    </xf>
    <xf numFmtId="0" fontId="51" fillId="0" borderId="15" xfId="106" applyFont="1" applyBorder="1" applyAlignment="1">
      <alignment horizontal="left" vertical="center" wrapText="1"/>
    </xf>
    <xf numFmtId="195" fontId="51" fillId="0" borderId="15" xfId="106" applyNumberFormat="1" applyFont="1" applyBorder="1" applyAlignment="1">
      <alignment vertical="center" wrapText="1"/>
    </xf>
    <xf numFmtId="191" fontId="12" fillId="0" borderId="15" xfId="122" applyNumberFormat="1" applyFont="1" applyFill="1" applyBorder="1" applyAlignment="1" applyProtection="1">
      <alignment vertical="center" wrapText="1"/>
    </xf>
    <xf numFmtId="49" fontId="11" fillId="0" borderId="15" xfId="262" applyNumberFormat="1" applyFont="1" applyBorder="1" applyAlignment="1">
      <alignment vertical="center"/>
    </xf>
    <xf numFmtId="193" fontId="51" fillId="0" borderId="15" xfId="106" applyNumberFormat="1" applyFont="1" applyBorder="1" applyAlignment="1">
      <alignment horizontal="center" vertical="center" wrapText="1"/>
    </xf>
    <xf numFmtId="193" fontId="12" fillId="0" borderId="15" xfId="106" applyNumberFormat="1" applyFont="1" applyBorder="1" applyAlignment="1">
      <alignment horizontal="center" vertical="center"/>
    </xf>
    <xf numFmtId="193" fontId="11" fillId="0" borderId="15" xfId="106" applyNumberFormat="1" applyFont="1" applyBorder="1" applyAlignment="1">
      <alignment horizontal="center" vertical="center"/>
    </xf>
    <xf numFmtId="193" fontId="9" fillId="0" borderId="20" xfId="167" applyNumberFormat="1" applyFont="1" applyBorder="1" applyAlignment="1">
      <alignment horizontal="center" vertical="center"/>
    </xf>
    <xf numFmtId="0" fontId="22" fillId="0" borderId="15" xfId="106" applyFont="1" applyBorder="1" applyAlignment="1">
      <alignment horizontal="left" vertical="center" wrapText="1"/>
    </xf>
    <xf numFmtId="0" fontId="11" fillId="0" borderId="15" xfId="106" applyFont="1" applyBorder="1">
      <alignment vertical="center"/>
    </xf>
    <xf numFmtId="0" fontId="70" fillId="0" borderId="15" xfId="106" applyFont="1" applyBorder="1" applyAlignment="1">
      <alignment horizontal="left" vertical="center" wrapText="1"/>
    </xf>
    <xf numFmtId="49" fontId="11" fillId="0" borderId="15" xfId="263" applyNumberFormat="1" applyFont="1" applyBorder="1" applyAlignment="1">
      <alignment vertical="center"/>
    </xf>
    <xf numFmtId="0" fontId="29" fillId="0" borderId="15" xfId="106" applyBorder="1">
      <alignment vertical="center"/>
    </xf>
    <xf numFmtId="0" fontId="71" fillId="0" borderId="0" xfId="106" applyFont="1" applyAlignment="1"/>
    <xf numFmtId="0" fontId="29" fillId="0" borderId="0" xfId="106" applyAlignment="1">
      <alignment horizontal="center"/>
    </xf>
    <xf numFmtId="195" fontId="51" fillId="0" borderId="15" xfId="106" applyNumberFormat="1" applyFont="1" applyBorder="1" applyAlignment="1">
      <alignment horizontal="center" vertical="center" wrapText="1"/>
    </xf>
    <xf numFmtId="191" fontId="12" fillId="0" borderId="15" xfId="122" applyNumberFormat="1" applyFont="1" applyFill="1" applyBorder="1" applyAlignment="1" applyProtection="1">
      <alignment horizontal="center" vertical="center" wrapText="1"/>
    </xf>
    <xf numFmtId="49" fontId="11" fillId="0" borderId="15" xfId="264" applyNumberFormat="1" applyFont="1" applyBorder="1" applyAlignment="1">
      <alignment vertical="center"/>
    </xf>
    <xf numFmtId="49" fontId="11" fillId="0" borderId="15" xfId="265" applyNumberFormat="1" applyFont="1" applyBorder="1" applyAlignment="1">
      <alignment vertical="center"/>
    </xf>
    <xf numFmtId="49" fontId="11" fillId="0" borderId="15" xfId="266" applyNumberFormat="1" applyFont="1" applyBorder="1" applyAlignment="1">
      <alignment vertical="center"/>
    </xf>
    <xf numFmtId="0" fontId="11" fillId="0" borderId="15" xfId="106" applyFont="1" applyBorder="1" applyAlignment="1">
      <alignment horizontal="center" vertical="center"/>
    </xf>
    <xf numFmtId="190" fontId="11" fillId="0" borderId="15" xfId="106" applyNumberFormat="1" applyFont="1" applyBorder="1">
      <alignment vertical="center"/>
    </xf>
    <xf numFmtId="49" fontId="11" fillId="0" borderId="15" xfId="267" applyNumberFormat="1" applyFont="1" applyBorder="1" applyAlignment="1">
      <alignment vertical="center"/>
    </xf>
    <xf numFmtId="49" fontId="11" fillId="0" borderId="15" xfId="268" applyNumberFormat="1" applyFont="1" applyBorder="1" applyAlignment="1">
      <alignment vertical="center"/>
    </xf>
    <xf numFmtId="49" fontId="11" fillId="0" borderId="15" xfId="269" applyNumberFormat="1" applyFont="1" applyBorder="1" applyAlignment="1">
      <alignment vertical="center"/>
    </xf>
    <xf numFmtId="49" fontId="11" fillId="0" borderId="15" xfId="270" applyNumberFormat="1" applyFont="1" applyBorder="1" applyAlignment="1">
      <alignment vertical="center"/>
    </xf>
    <xf numFmtId="49" fontId="11" fillId="0" borderId="15" xfId="271" applyNumberFormat="1" applyFont="1" applyBorder="1" applyAlignment="1">
      <alignment vertical="center"/>
    </xf>
    <xf numFmtId="0" fontId="8" fillId="0" borderId="0" xfId="272" applyAlignment="1"/>
    <xf numFmtId="0" fontId="8" fillId="0" borderId="0" xfId="272" applyAlignment="1">
      <alignment horizontal="center"/>
    </xf>
    <xf numFmtId="0" fontId="11" fillId="0" borderId="0" xfId="272" applyFont="1" applyAlignment="1"/>
    <xf numFmtId="0" fontId="66" fillId="0" borderId="0" xfId="272" applyFont="1" applyAlignment="1">
      <alignment horizontal="right" vertical="center"/>
    </xf>
    <xf numFmtId="0" fontId="51" fillId="0" borderId="16" xfId="0" applyFont="1" applyBorder="1" applyAlignment="1">
      <alignment horizontal="center" vertical="center"/>
    </xf>
    <xf numFmtId="193" fontId="0" fillId="0" borderId="3" xfId="0" applyNumberForma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193" fontId="9" fillId="0" borderId="22" xfId="0" applyNumberFormat="1" applyFont="1" applyBorder="1" applyAlignment="1">
      <alignment horizontal="center" vertical="center" wrapText="1"/>
    </xf>
    <xf numFmtId="193" fontId="73" fillId="0" borderId="20" xfId="0" applyNumberFormat="1" applyFont="1" applyBorder="1" applyAlignment="1">
      <alignment horizontal="center" vertical="center" wrapText="1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0" fontId="62" fillId="0" borderId="0" xfId="106" applyFont="1" applyAlignment="1">
      <alignment horizontal="center" vertical="center"/>
    </xf>
    <xf numFmtId="193" fontId="62" fillId="0" borderId="0" xfId="106" applyNumberFormat="1" applyFont="1" applyAlignment="1">
      <alignment horizontal="right" vertical="center" shrinkToFit="1"/>
    </xf>
    <xf numFmtId="0" fontId="62" fillId="0" borderId="0" xfId="0" applyFont="1" applyAlignment="1">
      <alignment vertical="center"/>
    </xf>
    <xf numFmtId="0" fontId="77" fillId="0" borderId="0" xfId="254" applyFont="1">
      <alignment vertical="center"/>
    </xf>
    <xf numFmtId="0" fontId="77" fillId="0" borderId="0" xfId="254" applyFont="1" applyAlignment="1">
      <alignment horizontal="center" vertical="center"/>
    </xf>
    <xf numFmtId="0" fontId="77" fillId="0" borderId="0" xfId="254" applyFont="1" applyAlignment="1">
      <alignment horizontal="right" vertical="center"/>
    </xf>
    <xf numFmtId="0" fontId="57" fillId="0" borderId="0" xfId="251" applyFont="1" applyAlignment="1">
      <alignment vertical="center"/>
    </xf>
    <xf numFmtId="193" fontId="57" fillId="0" borderId="0" xfId="251" applyNumberFormat="1" applyFont="1"/>
    <xf numFmtId="193" fontId="57" fillId="0" borderId="0" xfId="0" applyNumberFormat="1" applyFont="1" applyAlignment="1">
      <alignment vertical="center"/>
    </xf>
    <xf numFmtId="0" fontId="57" fillId="0" borderId="0" xfId="0" applyFont="1" applyAlignment="1">
      <alignment horizontal="right" vertical="center"/>
    </xf>
    <xf numFmtId="0" fontId="66" fillId="0" borderId="0" xfId="165" applyFont="1" applyAlignment="1">
      <alignment vertical="center"/>
    </xf>
    <xf numFmtId="0" fontId="57" fillId="0" borderId="0" xfId="256" applyFont="1" applyAlignment="1">
      <alignment horizontal="center" vertical="center"/>
    </xf>
    <xf numFmtId="0" fontId="78" fillId="0" borderId="0" xfId="165" applyFont="1" applyAlignment="1">
      <alignment vertical="center"/>
    </xf>
    <xf numFmtId="0" fontId="78" fillId="0" borderId="0" xfId="165" applyFont="1" applyAlignment="1">
      <alignment horizontal="right" vertical="center"/>
    </xf>
    <xf numFmtId="193" fontId="66" fillId="0" borderId="0" xfId="165" applyNumberFormat="1" applyFont="1" applyAlignment="1">
      <alignment horizontal="center" vertical="center"/>
    </xf>
    <xf numFmtId="193" fontId="66" fillId="0" borderId="0" xfId="165" applyNumberFormat="1" applyFont="1" applyAlignment="1">
      <alignment vertical="center"/>
    </xf>
    <xf numFmtId="0" fontId="54" fillId="0" borderId="0" xfId="106" applyFont="1" applyAlignment="1"/>
    <xf numFmtId="0" fontId="79" fillId="0" borderId="0" xfId="261" applyFont="1">
      <alignment vertical="center"/>
    </xf>
    <xf numFmtId="0" fontId="17" fillId="0" borderId="0" xfId="261" applyFont="1">
      <alignment vertical="center"/>
    </xf>
    <xf numFmtId="0" fontId="17" fillId="0" borderId="0" xfId="261" applyFont="1" applyAlignment="1">
      <alignment horizontal="center" vertical="center"/>
    </xf>
    <xf numFmtId="0" fontId="17" fillId="0" borderId="0" xfId="272" applyFont="1" applyAlignment="1"/>
    <xf numFmtId="0" fontId="43" fillId="0" borderId="0" xfId="272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193" fontId="51" fillId="0" borderId="15" xfId="165" applyNumberFormat="1" applyFont="1" applyBorder="1" applyAlignment="1">
      <alignment horizontal="center" vertical="center"/>
    </xf>
    <xf numFmtId="193" fontId="12" fillId="0" borderId="15" xfId="184" applyNumberFormat="1" applyFont="1" applyBorder="1" applyAlignment="1">
      <alignment horizontal="center" vertical="center"/>
    </xf>
    <xf numFmtId="0" fontId="11" fillId="0" borderId="17" xfId="251" applyFont="1" applyBorder="1" applyAlignment="1">
      <alignment vertical="center"/>
    </xf>
    <xf numFmtId="193" fontId="58" fillId="0" borderId="15" xfId="0" applyNumberFormat="1" applyFont="1" applyBorder="1" applyAlignment="1">
      <alignment horizontal="center" vertical="center"/>
    </xf>
    <xf numFmtId="183" fontId="58" fillId="0" borderId="15" xfId="0" applyNumberFormat="1" applyFont="1" applyBorder="1" applyAlignment="1">
      <alignment horizontal="center" vertical="center"/>
    </xf>
    <xf numFmtId="193" fontId="80" fillId="0" borderId="15" xfId="0" applyNumberFormat="1" applyFont="1" applyBorder="1" applyAlignment="1">
      <alignment horizontal="center" vertical="center"/>
    </xf>
    <xf numFmtId="193" fontId="81" fillId="0" borderId="15" xfId="0" applyNumberFormat="1" applyFont="1" applyBorder="1" applyAlignment="1">
      <alignment horizontal="center" vertical="center"/>
    </xf>
    <xf numFmtId="0" fontId="64" fillId="0" borderId="15" xfId="0" applyFont="1" applyBorder="1" applyAlignment="1">
      <alignment vertical="center"/>
    </xf>
    <xf numFmtId="193" fontId="61" fillId="0" borderId="15" xfId="0" applyNumberFormat="1" applyFont="1" applyBorder="1" applyAlignment="1">
      <alignment horizontal="center" vertical="center"/>
    </xf>
    <xf numFmtId="193" fontId="9" fillId="0" borderId="15" xfId="0" applyNumberFormat="1" applyFont="1" applyBorder="1" applyAlignment="1">
      <alignment horizontal="center" vertical="center"/>
    </xf>
    <xf numFmtId="193" fontId="64" fillId="29" borderId="15" xfId="0" applyNumberFormat="1" applyFont="1" applyFill="1" applyBorder="1" applyAlignment="1">
      <alignment horizontal="center" vertical="center"/>
    </xf>
    <xf numFmtId="195" fontId="12" fillId="0" borderId="15" xfId="258" applyNumberFormat="1" applyFont="1" applyFill="1" applyBorder="1" applyAlignment="1">
      <alignment horizontal="center" vertical="center"/>
    </xf>
    <xf numFmtId="0" fontId="12" fillId="0" borderId="15" xfId="258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6" xfId="25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0" fillId="0" borderId="23" xfId="0" applyFill="1" applyBorder="1" applyAlignment="1">
      <alignment vertical="center"/>
    </xf>
    <xf numFmtId="0" fontId="11" fillId="0" borderId="15" xfId="258" applyFont="1" applyFill="1" applyBorder="1" applyAlignment="1">
      <alignment vertical="center"/>
    </xf>
    <xf numFmtId="0" fontId="82" fillId="0" borderId="18" xfId="0" applyFont="1" applyFill="1" applyBorder="1" applyAlignment="1">
      <alignment horizontal="center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11" fillId="0" borderId="15" xfId="258" applyFont="1" applyFill="1" applyBorder="1" applyAlignment="1">
      <alignment horizontal="left" vertical="center" wrapText="1"/>
    </xf>
    <xf numFmtId="10" fontId="12" fillId="0" borderId="15" xfId="0" applyNumberFormat="1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12" fillId="0" borderId="16" xfId="257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195" fontId="0" fillId="0" borderId="0" xfId="0" applyNumberFormat="1" applyFill="1" applyAlignment="1">
      <alignment vertical="center"/>
    </xf>
    <xf numFmtId="0" fontId="3" fillId="0" borderId="0" xfId="106" applyFont="1" applyAlignment="1">
      <alignment horizontal="center" vertical="center"/>
    </xf>
    <xf numFmtId="193" fontId="1" fillId="0" borderId="0" xfId="106" applyNumberFormat="1" applyFont="1" applyAlignment="1">
      <alignment horizontal="center" vertical="center" shrinkToFit="1"/>
    </xf>
    <xf numFmtId="193" fontId="4" fillId="0" borderId="1" xfId="106" applyNumberFormat="1" applyFont="1" applyBorder="1" applyAlignment="1">
      <alignment horizontal="center" vertical="center" shrinkToFit="1"/>
    </xf>
    <xf numFmtId="0" fontId="4" fillId="0" borderId="1" xfId="106" applyFont="1" applyBorder="1" applyAlignment="1">
      <alignment horizontal="center" vertical="center"/>
    </xf>
    <xf numFmtId="0" fontId="4" fillId="0" borderId="1" xfId="106" applyFont="1" applyBorder="1" applyAlignment="1">
      <alignment horizontal="center" vertical="center" shrinkToFit="1"/>
    </xf>
    <xf numFmtId="0" fontId="74" fillId="0" borderId="0" xfId="251" applyFont="1" applyAlignment="1">
      <alignment horizontal="center" vertical="center" wrapText="1"/>
    </xf>
    <xf numFmtId="193" fontId="74" fillId="0" borderId="0" xfId="251" applyNumberFormat="1" applyFont="1" applyAlignment="1">
      <alignment horizontal="center" vertical="center" wrapText="1"/>
    </xf>
    <xf numFmtId="0" fontId="12" fillId="0" borderId="15" xfId="106" applyFont="1" applyBorder="1" applyAlignment="1">
      <alignment horizontal="center" vertical="center"/>
    </xf>
    <xf numFmtId="0" fontId="12" fillId="0" borderId="16" xfId="106" applyFont="1" applyBorder="1" applyAlignment="1">
      <alignment horizontal="center" vertical="center"/>
    </xf>
    <xf numFmtId="0" fontId="12" fillId="0" borderId="3" xfId="106" applyFont="1" applyBorder="1" applyAlignment="1">
      <alignment horizontal="center" vertical="center"/>
    </xf>
    <xf numFmtId="190" fontId="12" fillId="0" borderId="16" xfId="106" applyNumberFormat="1" applyFont="1" applyBorder="1" applyAlignment="1">
      <alignment horizontal="center" vertical="center" wrapText="1"/>
    </xf>
    <xf numFmtId="190" fontId="12" fillId="0" borderId="3" xfId="106" applyNumberFormat="1" applyFont="1" applyBorder="1" applyAlignment="1">
      <alignment horizontal="center" vertical="center" wrapText="1"/>
    </xf>
    <xf numFmtId="0" fontId="74" fillId="0" borderId="0" xfId="106" applyFont="1" applyAlignment="1">
      <alignment horizontal="center" vertical="center" wrapText="1"/>
    </xf>
    <xf numFmtId="0" fontId="75" fillId="0" borderId="0" xfId="254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0" xfId="256" applyFont="1" applyAlignment="1">
      <alignment horizontal="center" vertical="center"/>
    </xf>
    <xf numFmtId="0" fontId="65" fillId="0" borderId="19" xfId="0" applyFont="1" applyBorder="1" applyAlignment="1">
      <alignment horizontal="left" vertical="center" wrapText="1"/>
    </xf>
    <xf numFmtId="0" fontId="75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75" fillId="0" borderId="0" xfId="165" applyFont="1" applyAlignment="1">
      <alignment horizontal="center" vertical="center"/>
    </xf>
    <xf numFmtId="193" fontId="75" fillId="0" borderId="0" xfId="165" applyNumberFormat="1" applyFont="1" applyAlignment="1">
      <alignment horizontal="center" vertical="center"/>
    </xf>
    <xf numFmtId="0" fontId="75" fillId="0" borderId="0" xfId="106" applyFont="1" applyAlignment="1">
      <alignment horizontal="center" vertical="center"/>
    </xf>
    <xf numFmtId="0" fontId="68" fillId="0" borderId="0" xfId="272" applyFont="1" applyAlignment="1">
      <alignment horizontal="left" vertical="center" wrapText="1"/>
    </xf>
    <xf numFmtId="0" fontId="72" fillId="0" borderId="0" xfId="272" applyFont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67" fillId="0" borderId="0" xfId="272" applyFont="1" applyAlignment="1">
      <alignment horizontal="left" vertical="center" wrapText="1"/>
    </xf>
    <xf numFmtId="0" fontId="76" fillId="0" borderId="0" xfId="272" applyFont="1" applyAlignment="1">
      <alignment horizontal="center" vertical="center"/>
    </xf>
  </cellXfs>
  <cellStyles count="273">
    <cellStyle name="?鹎%U龡&amp;H齲_x0001_C铣_x0014__x0007__x0001__x0001_" xfId="37"/>
    <cellStyle name="?鹎%U龡&amp;H齲_x0001_C铣_x0014__x0007__x0001__x0001_ 2" xfId="25"/>
    <cellStyle name="?鹎%U龡&amp;H齲_x0001_C铣_x0014__x0007__x0001__x0001_ 3" xfId="10"/>
    <cellStyle name="?鹎%U龡&amp;H齲_x0001_C铣_x0014__x0007__x0001__x0001_ 3 2" xfId="39"/>
    <cellStyle name="?鹎%U龡&amp;H齲_x0001_C铣_x0014__x0007__x0001__x0001_ 3_2017人大报表" xfId="40"/>
    <cellStyle name="?鹎%U龡&amp;H齲_x0001_C铣_x0014__x0007__x0001__x0001_ 4" xfId="28"/>
    <cellStyle name="?鹎%U龡&amp;H齲_x0001_C铣_x0014__x0007__x0001__x0001_ 5" xfId="30"/>
    <cellStyle name="?鹎%U龡&amp;H齲_x0001_C铣_x0014__x0007__x0001__x0001__（2016.1.11上报）人大报表" xfId="3"/>
    <cellStyle name="_(最终定稿）惠安2014年执行2015年预算1.13" xfId="41"/>
    <cellStyle name="_2016年一般公共预算支出到类" xfId="8"/>
    <cellStyle name="_2-2013年预计与2014年预算汇总表样（新增表9）(泉州10月)" xfId="33"/>
    <cellStyle name="_2-2013年预计与2014年预算汇总表样（新增表9）(泉州10月)_（2016.1.11上报）人大报表" xfId="35"/>
    <cellStyle name="_2-2013年预计与2014年预算汇总表样（新增表9）(泉州10月)_（2016.1.3上报）人大报表" xfId="42"/>
    <cellStyle name="_ET_STYLE_NoName_00_" xfId="14"/>
    <cellStyle name="20% - 强调文字颜色 1 2" xfId="1"/>
    <cellStyle name="20% - 强调文字颜色 1 3" xfId="36"/>
    <cellStyle name="20% - 强调文字颜色 1 4" xfId="43"/>
    <cellStyle name="20% - 强调文字颜色 2 2" xfId="44"/>
    <cellStyle name="20% - 强调文字颜色 2 3" xfId="45"/>
    <cellStyle name="20% - 强调文字颜色 2 4" xfId="46"/>
    <cellStyle name="20% - 强调文字颜色 3 2" xfId="48"/>
    <cellStyle name="20% - 强调文字颜色 3 3" xfId="21"/>
    <cellStyle name="20% - 强调文字颜色 3 4" xfId="50"/>
    <cellStyle name="20% - 强调文字颜色 4 2" xfId="52"/>
    <cellStyle name="20% - 强调文字颜色 4 3" xfId="54"/>
    <cellStyle name="20% - 强调文字颜色 4 4" xfId="57"/>
    <cellStyle name="20% - 强调文字颜色 5 2" xfId="58"/>
    <cellStyle name="20% - 强调文字颜色 5 3" xfId="59"/>
    <cellStyle name="20% - 强调文字颜色 5 4" xfId="61"/>
    <cellStyle name="20% - 强调文字颜色 6 2" xfId="62"/>
    <cellStyle name="20% - 强调文字颜色 6 3" xfId="63"/>
    <cellStyle name="20% - 强调文字颜色 6 4" xfId="65"/>
    <cellStyle name="40% - 强调文字颜色 1 2" xfId="66"/>
    <cellStyle name="40% - 强调文字颜色 1 3" xfId="67"/>
    <cellStyle name="40% - 强调文字颜色 1 4" xfId="68"/>
    <cellStyle name="40% - 强调文字颜色 2 2" xfId="69"/>
    <cellStyle name="40% - 强调文字颜色 2 3" xfId="70"/>
    <cellStyle name="40% - 强调文字颜色 2 4" xfId="71"/>
    <cellStyle name="40% - 强调文字颜色 3 2" xfId="38"/>
    <cellStyle name="40% - 强调文字颜色 3 3" xfId="72"/>
    <cellStyle name="40% - 强调文字颜色 3 4" xfId="73"/>
    <cellStyle name="40% - 强调文字颜色 4 2" xfId="18"/>
    <cellStyle name="40% - 强调文字颜色 4 3" xfId="74"/>
    <cellStyle name="40% - 强调文字颜色 4 4" xfId="75"/>
    <cellStyle name="40% - 强调文字颜色 5 2" xfId="76"/>
    <cellStyle name="40% - 强调文字颜色 5 3" xfId="77"/>
    <cellStyle name="40% - 强调文字颜色 5 4" xfId="78"/>
    <cellStyle name="40% - 强调文字颜色 6 2" xfId="79"/>
    <cellStyle name="40% - 强调文字颜色 6 3" xfId="80"/>
    <cellStyle name="40% - 强调文字颜色 6 4" xfId="82"/>
    <cellStyle name="60% - 强调文字颜色 1 2" xfId="49"/>
    <cellStyle name="60% - 强调文字颜色 1 3" xfId="83"/>
    <cellStyle name="60% - 强调文字颜色 1 4" xfId="84"/>
    <cellStyle name="60% - 强调文字颜色 2 2" xfId="56"/>
    <cellStyle name="60% - 强调文字颜色 2 3" xfId="12"/>
    <cellStyle name="60% - 强调文字颜色 2 4" xfId="86"/>
    <cellStyle name="60% - 强调文字颜色 3 2" xfId="60"/>
    <cellStyle name="60% - 强调文字颜色 3 3" xfId="87"/>
    <cellStyle name="60% - 强调文字颜色 3 4" xfId="88"/>
    <cellStyle name="60% - 强调文字颜色 4 2" xfId="64"/>
    <cellStyle name="60% - 强调文字颜色 4 3" xfId="2"/>
    <cellStyle name="60% - 强调文字颜色 4 4" xfId="89"/>
    <cellStyle name="60% - 强调文字颜色 5 2" xfId="90"/>
    <cellStyle name="60% - 强调文字颜色 5 3" xfId="91"/>
    <cellStyle name="60% - 强调文字颜色 5 4" xfId="92"/>
    <cellStyle name="60% - 强调文字颜色 6 2" xfId="93"/>
    <cellStyle name="60% - 强调文字颜色 6 3" xfId="94"/>
    <cellStyle name="60% - 强调文字颜色 6 4" xfId="96"/>
    <cellStyle name="60% - 着色 2" xfId="7"/>
    <cellStyle name="Calc Currency (0)" xfId="97"/>
    <cellStyle name="ColLevel_0" xfId="99"/>
    <cellStyle name="Comma [0]" xfId="101"/>
    <cellStyle name="comma zerodec" xfId="102"/>
    <cellStyle name="Comma_1995" xfId="104"/>
    <cellStyle name="Currency [0]" xfId="19"/>
    <cellStyle name="Currency_1995" xfId="105"/>
    <cellStyle name="Currency1" xfId="107"/>
    <cellStyle name="Date" xfId="108"/>
    <cellStyle name="Dollar (zero dec)" xfId="109"/>
    <cellStyle name="Fixed" xfId="110"/>
    <cellStyle name="Header1" xfId="111"/>
    <cellStyle name="Header2" xfId="112"/>
    <cellStyle name="HEADING1" xfId="113"/>
    <cellStyle name="HEADING2" xfId="114"/>
    <cellStyle name="no dec" xfId="115"/>
    <cellStyle name="Norma,_laroux_4_营业在建 (2)_E21" xfId="116"/>
    <cellStyle name="Normal_#10-Headcount" xfId="117"/>
    <cellStyle name="Percent_laroux" xfId="118"/>
    <cellStyle name="RowLevel_0" xfId="119"/>
    <cellStyle name="Total" xfId="120"/>
    <cellStyle name="百分比 2" xfId="122"/>
    <cellStyle name="百分比 2 2" xfId="123"/>
    <cellStyle name="百分比 2 3" xfId="124"/>
    <cellStyle name="百分比 3" xfId="125"/>
    <cellStyle name="百分比 4" xfId="15"/>
    <cellStyle name="百分比 5" xfId="16"/>
    <cellStyle name="百分比 5 2" xfId="127"/>
    <cellStyle name="百分比 6" xfId="17"/>
    <cellStyle name="百分比 7" xfId="13"/>
    <cellStyle name="标题 1 2" xfId="128"/>
    <cellStyle name="标题 1 3" xfId="129"/>
    <cellStyle name="标题 1 4" xfId="34"/>
    <cellStyle name="标题 2 2" xfId="126"/>
    <cellStyle name="标题 2 3" xfId="130"/>
    <cellStyle name="标题 2 4" xfId="132"/>
    <cellStyle name="标题 3 2" xfId="134"/>
    <cellStyle name="标题 3 3" xfId="135"/>
    <cellStyle name="标题 3 4" xfId="136"/>
    <cellStyle name="标题 4 2" xfId="137"/>
    <cellStyle name="标题 4 3" xfId="138"/>
    <cellStyle name="标题 4 4" xfId="140"/>
    <cellStyle name="标题 5" xfId="141"/>
    <cellStyle name="标题 5 2" xfId="143"/>
    <cellStyle name="标题 6" xfId="145"/>
    <cellStyle name="表标题" xfId="147"/>
    <cellStyle name="表标题 2" xfId="149"/>
    <cellStyle name="差 2" xfId="150"/>
    <cellStyle name="差 3" xfId="151"/>
    <cellStyle name="差 4" xfId="121"/>
    <cellStyle name="差_（2016.1.11上报）人大报表" xfId="153"/>
    <cellStyle name="差_（2016.1.3上报）人大报表" xfId="154"/>
    <cellStyle name="差_2013年预计及2014年预算（泉州）" xfId="5"/>
    <cellStyle name="差_2013年预计及2014年预算（泉州）_（2016.1.11上报）人大报表" xfId="98"/>
    <cellStyle name="差_2013年预计及2014年预算（泉州）_（2016.1.3上报）人大报表" xfId="155"/>
    <cellStyle name="差_2013年预计及2014年预算（泉州）-9月" xfId="156"/>
    <cellStyle name="差_2013年预计及2014年预算（泉州）-9月_（2016.1.11上报）人大报表" xfId="158"/>
    <cellStyle name="差_2013年预计及2014年预算（泉州）-9月_（2016.1.3上报）人大报表" xfId="6"/>
    <cellStyle name="差_2017人大报表" xfId="159"/>
    <cellStyle name="差_2-2013年预计与2014年预算汇总表样（新增表9）(泉州9月)" xfId="160"/>
    <cellStyle name="差_2-2013年预计与2014年预算汇总表样（新增表9）(泉州9月)_（2016.1.11上报）人大报表" xfId="162"/>
    <cellStyle name="差_2-2013年预计与2014年预算汇总表样（新增表9）(泉州9月)_（2016.1.3上报）人大报表" xfId="95"/>
    <cellStyle name="差_Book1" xfId="81"/>
    <cellStyle name="差_Book1_（2016.1.11上报）人大报表" xfId="163"/>
    <cellStyle name="差_Book1_（2016.1.3上报）人大报表" xfId="164"/>
    <cellStyle name="差_表五" xfId="144"/>
    <cellStyle name="常规" xfId="0" builtinId="0"/>
    <cellStyle name="常规 10" xfId="165"/>
    <cellStyle name="常规 10 5" xfId="255"/>
    <cellStyle name="常规 11" xfId="166"/>
    <cellStyle name="常规 12" xfId="167"/>
    <cellStyle name="常规 12 2" xfId="250"/>
    <cellStyle name="常规 13" xfId="106"/>
    <cellStyle name="常规 14" xfId="168"/>
    <cellStyle name="常规 14 6" xfId="254"/>
    <cellStyle name="常规 15" xfId="169"/>
    <cellStyle name="常规 16" xfId="157"/>
    <cellStyle name="常规 17" xfId="171"/>
    <cellStyle name="常规 18" xfId="172"/>
    <cellStyle name="常规 2" xfId="173"/>
    <cellStyle name="常规 2 2" xfId="103"/>
    <cellStyle name="常规 2 2 2" xfId="174"/>
    <cellStyle name="常规 2 2 2 2_2015财政决算公开" xfId="272"/>
    <cellStyle name="常规 2 2_2013年预计及2014年预算（泉州）" xfId="175"/>
    <cellStyle name="常规 2 3" xfId="176"/>
    <cellStyle name="常规 2 4" xfId="178"/>
    <cellStyle name="常规 3" xfId="51"/>
    <cellStyle name="常规 4" xfId="53"/>
    <cellStyle name="常规 49" xfId="251"/>
    <cellStyle name="常规 5" xfId="55"/>
    <cellStyle name="常规 50" xfId="253"/>
    <cellStyle name="常规 51" xfId="252"/>
    <cellStyle name="常规 53" xfId="257"/>
    <cellStyle name="常规 54" xfId="258"/>
    <cellStyle name="常规 55" xfId="259"/>
    <cellStyle name="常规 59" xfId="262"/>
    <cellStyle name="常规 6" xfId="11"/>
    <cellStyle name="常规 6 2" xfId="180"/>
    <cellStyle name="常规 61" xfId="270"/>
    <cellStyle name="常规 62" xfId="271"/>
    <cellStyle name="常规 63" xfId="268"/>
    <cellStyle name="常规 64" xfId="263"/>
    <cellStyle name="常规 65" xfId="264"/>
    <cellStyle name="常规 66" xfId="265"/>
    <cellStyle name="常规 67" xfId="267"/>
    <cellStyle name="常规 69" xfId="266"/>
    <cellStyle name="常规 7" xfId="85"/>
    <cellStyle name="常规 70" xfId="269"/>
    <cellStyle name="常规 71" xfId="260"/>
    <cellStyle name="常规 72" xfId="256"/>
    <cellStyle name="常规 8" xfId="181"/>
    <cellStyle name="常规 9" xfId="182"/>
    <cellStyle name="常规_2007年云南省向人大报送政府收支预算表格式编制过程表" xfId="261"/>
    <cellStyle name="常规_2014年月报表样" xfId="184"/>
    <cellStyle name="超级链接" xfId="185"/>
    <cellStyle name="超级链接 2" xfId="186"/>
    <cellStyle name="好 2" xfId="187"/>
    <cellStyle name="好 3" xfId="188"/>
    <cellStyle name="好 4" xfId="189"/>
    <cellStyle name="好_（2016.1.11上报）人大报表" xfId="190"/>
    <cellStyle name="好_（2016.1.3上报）人大报表" xfId="191"/>
    <cellStyle name="好_2013年预计及2014年预算（泉州）" xfId="192"/>
    <cellStyle name="好_2013年预计及2014年预算（泉州）_（2016.1.11上报）人大报表" xfId="193"/>
    <cellStyle name="好_2013年预计及2014年预算（泉州）_（2016.1.3上报）人大报表" xfId="148"/>
    <cellStyle name="好_2013年预计及2014年预算（泉州）-9月" xfId="131"/>
    <cellStyle name="好_2013年预计及2014年预算（泉州）-9月_（2016.1.11上报）人大报表" xfId="194"/>
    <cellStyle name="好_2013年预计及2014年预算（泉州）-9月_（2016.1.3上报）人大报表" xfId="195"/>
    <cellStyle name="好_2017人大报表" xfId="133"/>
    <cellStyle name="好_2-2013年预计与2014年预算汇总表样（新增表9）(泉州9月)" xfId="196"/>
    <cellStyle name="好_2-2013年预计与2014年预算汇总表样（新增表9）(泉州9月)_（2016.1.11上报）人大报表" xfId="197"/>
    <cellStyle name="好_2-2013年预计与2014年预算汇总表样（新增表9）(泉州9月)_（2016.1.3上报）人大报表" xfId="198"/>
    <cellStyle name="好_Book1" xfId="199"/>
    <cellStyle name="好_Book1_（2016.1.11上报）人大报表" xfId="200"/>
    <cellStyle name="好_Book1_（2016.1.3上报）人大报表" xfId="201"/>
    <cellStyle name="好_表五" xfId="202"/>
    <cellStyle name="后继超级链接" xfId="170"/>
    <cellStyle name="后继超级链接 2" xfId="203"/>
    <cellStyle name="汇总 2" xfId="204"/>
    <cellStyle name="汇总 3" xfId="205"/>
    <cellStyle name="汇总 4" xfId="206"/>
    <cellStyle name="计算 2" xfId="9"/>
    <cellStyle name="计算 3" xfId="27"/>
    <cellStyle name="计算 4" xfId="29"/>
    <cellStyle name="检查单元格 2" xfId="139"/>
    <cellStyle name="检查单元格 3" xfId="207"/>
    <cellStyle name="检查单元格 4" xfId="209"/>
    <cellStyle name="解释性文本 2" xfId="210"/>
    <cellStyle name="解释性文本 3" xfId="211"/>
    <cellStyle name="解释性文本 4" xfId="212"/>
    <cellStyle name="警告文本 2" xfId="214"/>
    <cellStyle name="警告文本 3" xfId="215"/>
    <cellStyle name="警告文本 4" xfId="216"/>
    <cellStyle name="链接单元格 2" xfId="217"/>
    <cellStyle name="链接单元格 3" xfId="22"/>
    <cellStyle name="链接单元格 4" xfId="24"/>
    <cellStyle name="霓付 [0]_laroux" xfId="213"/>
    <cellStyle name="霓付_laroux" xfId="218"/>
    <cellStyle name="烹拳 [0]_laroux" xfId="219"/>
    <cellStyle name="烹拳_laroux" xfId="220"/>
    <cellStyle name="普通_97-917" xfId="221"/>
    <cellStyle name="千分位[0]_BT (2)" xfId="47"/>
    <cellStyle name="千分位_97-917" xfId="183"/>
    <cellStyle name="千位[0]_，" xfId="146"/>
    <cellStyle name="千位_，" xfId="222"/>
    <cellStyle name="千位分隔 2" xfId="223"/>
    <cellStyle name="钎霖_laroux" xfId="177"/>
    <cellStyle name="强调文字颜色 1 2" xfId="224"/>
    <cellStyle name="强调文字颜色 1 3" xfId="225"/>
    <cellStyle name="强调文字颜色 1 4" xfId="142"/>
    <cellStyle name="强调文字颜色 2 2" xfId="226"/>
    <cellStyle name="强调文字颜色 2 3" xfId="227"/>
    <cellStyle name="强调文字颜色 2 4" xfId="228"/>
    <cellStyle name="强调文字颜色 3 2" xfId="229"/>
    <cellStyle name="强调文字颜色 3 3" xfId="230"/>
    <cellStyle name="强调文字颜色 3 4" xfId="231"/>
    <cellStyle name="强调文字颜色 4 2" xfId="232"/>
    <cellStyle name="强调文字颜色 4 3" xfId="233"/>
    <cellStyle name="强调文字颜色 4 4" xfId="234"/>
    <cellStyle name="强调文字颜色 5 2" xfId="235"/>
    <cellStyle name="强调文字颜色 5 3" xfId="100"/>
    <cellStyle name="强调文字颜色 5 4" xfId="236"/>
    <cellStyle name="强调文字颜色 6 2" xfId="237"/>
    <cellStyle name="强调文字颜色 6 3" xfId="238"/>
    <cellStyle name="强调文字颜色 6 4" xfId="152"/>
    <cellStyle name="适中 2" xfId="31"/>
    <cellStyle name="适中 3" xfId="239"/>
    <cellStyle name="适中 4" xfId="240"/>
    <cellStyle name="输出 2" xfId="23"/>
    <cellStyle name="输出 3" xfId="4"/>
    <cellStyle name="输出 4" xfId="26"/>
    <cellStyle name="输入 2" xfId="161"/>
    <cellStyle name="输入 3" xfId="32"/>
    <cellStyle name="输入 4" xfId="241"/>
    <cellStyle name="数字" xfId="242"/>
    <cellStyle name="数字 2" xfId="243"/>
    <cellStyle name="未定义" xfId="244"/>
    <cellStyle name="小数" xfId="245"/>
    <cellStyle name="小数 2" xfId="208"/>
    <cellStyle name="样式 1" xfId="246"/>
    <cellStyle name="样式 1 2" xfId="247"/>
    <cellStyle name="着色 5" xfId="20"/>
    <cellStyle name="注释 2" xfId="179"/>
    <cellStyle name="注释 3" xfId="248"/>
    <cellStyle name="注释 4" xfId="249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工作簿1"/>
      <sheetName val="单位明细"/>
      <sheetName val="表1-6"/>
      <sheetName val="表1-3"/>
      <sheetName val="表2-2"/>
      <sheetName val="表2-1"/>
      <sheetName val="表1-8"/>
      <sheetName val="2007"/>
      <sheetName val="基础数据"/>
      <sheetName val="1-4余额表"/>
      <sheetName val="财政所"/>
      <sheetName val="刘恒发"/>
      <sheetName val="XL4Poppy"/>
      <sheetName val="Sheet1"/>
      <sheetName val=""/>
      <sheetName val="_x005f_x0000__x005f_x0000__x005f_x0000__x005f_x0000__x0"/>
      <sheetName val="_x005f_x005f_x005f_x0000__x005f_x005f_x005f_x0000__x005"/>
      <sheetName val="20 运输公司"/>
      <sheetName val="_x005f_x005f_x005f_x005f_x005f_x005f_x005f_x0000__x005f"/>
      <sheetName val="市级专项格式"/>
      <sheetName val="经济科目"/>
      <sheetName val="维修租赁"/>
      <sheetName val="专项业务"/>
      <sheetName val="_x005f_x005f_x005f_x005f_x005f_x005f_x005f_x005f_x005f_x005f_"/>
      <sheetName val="POWER ASSUMPTIONS"/>
      <sheetName val="_x0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00__x005f"/>
      <sheetName val="_x005f_x005f_x005f_x005f_"/>
      <sheetName val="_x005f_x005f_x005f_x005f_x005f_x005f_x005f_x005f_x005f_x005f_"/>
      <sheetName val="_x005f_x005f_x005f_x005f_x005f_x005f_x005f_x005f_"/>
      <sheetName val="_x0000__x0000__x0000__x0000__x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.140625" defaultRowHeight="12.75"/>
  <sheetData>
    <row r="1" spans="1:1">
      <c r="A1" t="s">
        <v>0</v>
      </c>
    </row>
  </sheetData>
  <phoneticPr fontId="55" type="noConversion"/>
  <pageMargins left="0.75" right="0.75" top="1" bottom="1" header="0.5" footer="0.5"/>
  <pageSetup paperSize="9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8"/>
  <sheetViews>
    <sheetView workbookViewId="0">
      <pane xSplit="1" ySplit="4" topLeftCell="B14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47.42578125" customWidth="1"/>
    <col min="2" max="2" width="16.28515625" customWidth="1"/>
    <col min="3" max="3" width="14.85546875" customWidth="1"/>
    <col min="4" max="4" width="9.7109375" bestFit="1" customWidth="1"/>
  </cols>
  <sheetData>
    <row r="1" spans="1:4">
      <c r="A1" t="s">
        <v>735</v>
      </c>
      <c r="B1" s="50"/>
      <c r="C1" s="24"/>
    </row>
    <row r="2" spans="1:4" s="183" customFormat="1" ht="35.1" customHeight="1">
      <c r="A2" s="253" t="s">
        <v>736</v>
      </c>
      <c r="B2" s="254"/>
      <c r="C2" s="254"/>
      <c r="D2" s="253"/>
    </row>
    <row r="3" spans="1:4" s="45" customFormat="1" ht="15" customHeight="1">
      <c r="A3" s="194"/>
      <c r="B3" s="198"/>
      <c r="C3" s="199"/>
      <c r="D3" s="103" t="s">
        <v>680</v>
      </c>
    </row>
    <row r="4" spans="1:4" ht="30" customHeight="1">
      <c r="A4" s="97" t="s">
        <v>737</v>
      </c>
      <c r="B4" s="32" t="s">
        <v>588</v>
      </c>
      <c r="C4" s="33" t="s">
        <v>589</v>
      </c>
      <c r="D4" s="34" t="s">
        <v>738</v>
      </c>
    </row>
    <row r="5" spans="1:4" ht="24.95" customHeight="1">
      <c r="A5" s="104" t="s">
        <v>739</v>
      </c>
      <c r="B5" s="32">
        <v>159000</v>
      </c>
      <c r="C5" s="32">
        <v>210150</v>
      </c>
      <c r="D5" s="47">
        <v>-24.339757316202721</v>
      </c>
    </row>
    <row r="6" spans="1:4" ht="24.95" customHeight="1">
      <c r="A6" s="105" t="s">
        <v>740</v>
      </c>
      <c r="B6" s="32">
        <v>159000</v>
      </c>
      <c r="C6" s="32">
        <v>210150</v>
      </c>
      <c r="D6" s="47">
        <v>-24.339757316202721</v>
      </c>
    </row>
    <row r="7" spans="1:4" ht="24.95" customHeight="1">
      <c r="A7" s="106" t="s">
        <v>741</v>
      </c>
      <c r="B7" s="107"/>
      <c r="C7" s="107"/>
      <c r="D7" s="37" t="s">
        <v>0</v>
      </c>
    </row>
    <row r="8" spans="1:4" ht="24.95" customHeight="1">
      <c r="A8" s="106" t="s">
        <v>742</v>
      </c>
      <c r="B8" s="107"/>
      <c r="C8" s="107"/>
      <c r="D8" s="37" t="s">
        <v>0</v>
      </c>
    </row>
    <row r="9" spans="1:4" ht="24.95" customHeight="1">
      <c r="A9" s="106" t="s">
        <v>743</v>
      </c>
      <c r="B9" s="108">
        <v>1050</v>
      </c>
      <c r="C9" s="108">
        <v>3000</v>
      </c>
      <c r="D9" s="37">
        <v>-65</v>
      </c>
    </row>
    <row r="10" spans="1:4" ht="24.95" customHeight="1">
      <c r="A10" s="106" t="s">
        <v>744</v>
      </c>
      <c r="B10" s="108">
        <v>1000</v>
      </c>
      <c r="C10" s="108">
        <v>1500</v>
      </c>
      <c r="D10" s="37">
        <v>-33.333333333333343</v>
      </c>
    </row>
    <row r="11" spans="1:4" ht="24.95" customHeight="1">
      <c r="A11" s="106" t="s">
        <v>745</v>
      </c>
      <c r="B11" s="108">
        <v>146950</v>
      </c>
      <c r="C11" s="108">
        <v>198050</v>
      </c>
      <c r="D11" s="37">
        <v>-25.801565261297654</v>
      </c>
    </row>
    <row r="12" spans="1:4" ht="24.95" customHeight="1">
      <c r="A12" s="106" t="s">
        <v>746</v>
      </c>
      <c r="B12" s="107"/>
      <c r="C12" s="107"/>
      <c r="D12" s="37" t="s">
        <v>0</v>
      </c>
    </row>
    <row r="13" spans="1:4" ht="24.95" customHeight="1">
      <c r="A13" s="106" t="s">
        <v>747</v>
      </c>
      <c r="B13" s="109">
        <v>2700</v>
      </c>
      <c r="C13" s="109">
        <v>1650</v>
      </c>
      <c r="D13" s="37">
        <v>63.636363636363654</v>
      </c>
    </row>
    <row r="14" spans="1:4" ht="24.95" customHeight="1">
      <c r="A14" s="106" t="s">
        <v>748</v>
      </c>
      <c r="B14" s="107">
        <v>3800</v>
      </c>
      <c r="C14" s="107">
        <v>2950</v>
      </c>
      <c r="D14" s="37">
        <v>28.813559322033882</v>
      </c>
    </row>
    <row r="15" spans="1:4" ht="24.95" customHeight="1">
      <c r="A15" s="106" t="s">
        <v>749</v>
      </c>
      <c r="B15" s="107"/>
      <c r="C15" s="107"/>
      <c r="D15" s="37" t="s">
        <v>0</v>
      </c>
    </row>
    <row r="16" spans="1:4" ht="24.95" customHeight="1">
      <c r="A16" s="106" t="s">
        <v>750</v>
      </c>
      <c r="B16" s="107"/>
      <c r="C16" s="107"/>
      <c r="D16" s="37" t="s">
        <v>0</v>
      </c>
    </row>
    <row r="17" spans="1:4" ht="24.95" customHeight="1">
      <c r="A17" s="106" t="s">
        <v>751</v>
      </c>
      <c r="B17" s="107">
        <v>3500</v>
      </c>
      <c r="C17" s="107">
        <v>3000</v>
      </c>
      <c r="D17" s="37">
        <v>16.666666666666671</v>
      </c>
    </row>
    <row r="18" spans="1:4" ht="24.95" customHeight="1">
      <c r="A18" s="106" t="s">
        <v>752</v>
      </c>
      <c r="B18" s="107"/>
      <c r="C18" s="107"/>
      <c r="D18" s="37" t="s">
        <v>0</v>
      </c>
    </row>
    <row r="19" spans="1:4" ht="24.95" customHeight="1">
      <c r="A19" s="106" t="s">
        <v>753</v>
      </c>
      <c r="B19" s="107"/>
      <c r="C19" s="107"/>
      <c r="D19" s="37" t="s">
        <v>0</v>
      </c>
    </row>
    <row r="20" spans="1:4" ht="24.95" customHeight="1">
      <c r="A20" s="97" t="s">
        <v>754</v>
      </c>
      <c r="B20" s="207">
        <v>159000</v>
      </c>
      <c r="C20" s="207">
        <v>210150</v>
      </c>
      <c r="D20" s="47">
        <v>-24.339757316202721</v>
      </c>
    </row>
    <row r="21" spans="1:4" ht="24.95" customHeight="1">
      <c r="A21" s="110" t="s">
        <v>755</v>
      </c>
      <c r="B21" s="107"/>
      <c r="C21" s="111"/>
      <c r="D21" s="37" t="s">
        <v>0</v>
      </c>
    </row>
    <row r="22" spans="1:4" ht="24.95" customHeight="1">
      <c r="A22" s="110" t="s">
        <v>756</v>
      </c>
      <c r="B22" s="207">
        <v>26939</v>
      </c>
      <c r="C22" s="207">
        <v>39599</v>
      </c>
      <c r="D22" s="47">
        <v>-31.970504305664278</v>
      </c>
    </row>
    <row r="23" spans="1:4" ht="24.95" customHeight="1">
      <c r="A23" s="105" t="s">
        <v>757</v>
      </c>
      <c r="B23" s="107">
        <v>0</v>
      </c>
      <c r="C23" s="107">
        <v>0</v>
      </c>
      <c r="D23" s="37" t="s">
        <v>0</v>
      </c>
    </row>
    <row r="24" spans="1:4" ht="24.95" customHeight="1">
      <c r="A24" s="105" t="s">
        <v>758</v>
      </c>
      <c r="B24" s="107"/>
      <c r="C24" s="107"/>
      <c r="D24" s="37" t="s">
        <v>0</v>
      </c>
    </row>
    <row r="25" spans="1:4" ht="24.95" customHeight="1">
      <c r="A25" s="105" t="s">
        <v>759</v>
      </c>
      <c r="B25" s="107">
        <v>0</v>
      </c>
      <c r="C25" s="107">
        <v>0</v>
      </c>
      <c r="D25" s="37" t="s">
        <v>0</v>
      </c>
    </row>
    <row r="26" spans="1:4" ht="24.95" customHeight="1">
      <c r="A26" s="112" t="s">
        <v>760</v>
      </c>
      <c r="B26" s="107">
        <v>0</v>
      </c>
      <c r="C26" s="107">
        <v>0</v>
      </c>
      <c r="D26" s="37" t="s">
        <v>0</v>
      </c>
    </row>
    <row r="27" spans="1:4" ht="24.95" customHeight="1">
      <c r="A27" s="112" t="s">
        <v>761</v>
      </c>
      <c r="B27" s="107">
        <v>26939</v>
      </c>
      <c r="C27" s="107">
        <v>39599</v>
      </c>
      <c r="D27" s="37">
        <v>-31.970504305664278</v>
      </c>
    </row>
    <row r="28" spans="1:4" ht="33" customHeight="1">
      <c r="A28" s="97" t="s">
        <v>630</v>
      </c>
      <c r="B28" s="207">
        <v>185939</v>
      </c>
      <c r="C28" s="207">
        <v>249749</v>
      </c>
      <c r="D28" s="47">
        <v>-25.549651850457849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8"/>
  <sheetViews>
    <sheetView workbookViewId="0">
      <pane xSplit="1" ySplit="4" topLeftCell="B50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53.42578125" customWidth="1"/>
    <col min="2" max="2" width="15.5703125" customWidth="1"/>
    <col min="3" max="3" width="15.7109375" customWidth="1"/>
    <col min="4" max="4" width="11" customWidth="1"/>
  </cols>
  <sheetData>
    <row r="1" spans="1:4">
      <c r="A1" t="s">
        <v>809</v>
      </c>
    </row>
    <row r="2" spans="1:4" s="183" customFormat="1" ht="35.1" customHeight="1">
      <c r="A2" s="253" t="s">
        <v>762</v>
      </c>
      <c r="B2" s="254"/>
      <c r="C2" s="254"/>
      <c r="D2" s="253"/>
    </row>
    <row r="3" spans="1:4" s="45" customFormat="1" ht="15" customHeight="1">
      <c r="A3" s="194"/>
      <c r="B3" s="198"/>
      <c r="C3" s="199"/>
      <c r="D3" s="103" t="s">
        <v>680</v>
      </c>
    </row>
    <row r="4" spans="1:4" s="48" customFormat="1" ht="30" customHeight="1">
      <c r="A4" s="97" t="s">
        <v>737</v>
      </c>
      <c r="B4" s="113" t="s">
        <v>588</v>
      </c>
      <c r="C4" s="33" t="s">
        <v>589</v>
      </c>
      <c r="D4" s="34" t="s">
        <v>763</v>
      </c>
    </row>
    <row r="5" spans="1:4" ht="24.95" customHeight="1">
      <c r="A5" s="114" t="s">
        <v>26</v>
      </c>
      <c r="B5" s="115"/>
      <c r="C5" s="115"/>
      <c r="D5" s="116" t="s">
        <v>0</v>
      </c>
    </row>
    <row r="6" spans="1:4" ht="24.95" customHeight="1">
      <c r="A6" s="114" t="s">
        <v>764</v>
      </c>
      <c r="B6" s="107"/>
      <c r="C6" s="107"/>
      <c r="D6" s="116" t="s">
        <v>0</v>
      </c>
    </row>
    <row r="7" spans="1:4" ht="24.95" customHeight="1">
      <c r="A7" s="114" t="s">
        <v>765</v>
      </c>
      <c r="B7" s="107"/>
      <c r="C7" s="107"/>
      <c r="D7" s="116" t="s">
        <v>0</v>
      </c>
    </row>
    <row r="8" spans="1:4" ht="24.95" customHeight="1">
      <c r="A8" s="114" t="s">
        <v>766</v>
      </c>
      <c r="B8" s="107"/>
      <c r="C8" s="107"/>
      <c r="D8" s="116" t="s">
        <v>0</v>
      </c>
    </row>
    <row r="9" spans="1:4" ht="24.95" customHeight="1">
      <c r="A9" s="114" t="s">
        <v>767</v>
      </c>
      <c r="B9" s="207">
        <v>72765</v>
      </c>
      <c r="C9" s="207">
        <v>86441.191999999995</v>
      </c>
      <c r="D9" s="122">
        <v>-15.821382935117327</v>
      </c>
    </row>
    <row r="10" spans="1:4" ht="31.5" customHeight="1">
      <c r="A10" s="114" t="s">
        <v>768</v>
      </c>
      <c r="B10" s="207">
        <v>63386.538</v>
      </c>
      <c r="C10" s="207">
        <v>75991</v>
      </c>
      <c r="D10" s="122">
        <v>-16.586782645313264</v>
      </c>
    </row>
    <row r="11" spans="1:4" ht="24.95" customHeight="1">
      <c r="A11" s="114" t="s">
        <v>769</v>
      </c>
      <c r="B11" s="117">
        <v>30580</v>
      </c>
      <c r="C11" s="117">
        <v>40110.79</v>
      </c>
      <c r="D11" s="116">
        <v>-23.76116252010992</v>
      </c>
    </row>
    <row r="12" spans="1:4" ht="24.95" customHeight="1">
      <c r="A12" s="114" t="s">
        <v>770</v>
      </c>
      <c r="B12" s="117">
        <v>2438.038</v>
      </c>
      <c r="C12" s="117">
        <v>3999</v>
      </c>
      <c r="D12" s="116">
        <v>-39.033808452113028</v>
      </c>
    </row>
    <row r="13" spans="1:4" ht="24.95" customHeight="1">
      <c r="A13" s="114" t="s">
        <v>771</v>
      </c>
      <c r="B13" s="117">
        <v>1868.5</v>
      </c>
      <c r="C13" s="117">
        <v>2000</v>
      </c>
      <c r="D13" s="116">
        <v>-6.5750000000000028</v>
      </c>
    </row>
    <row r="14" spans="1:4" ht="24.95" customHeight="1">
      <c r="A14" s="114" t="s">
        <v>772</v>
      </c>
      <c r="B14" s="117">
        <v>1500</v>
      </c>
      <c r="C14" s="117">
        <v>3000</v>
      </c>
      <c r="D14" s="116">
        <v>-50</v>
      </c>
    </row>
    <row r="15" spans="1:4" ht="24.95" customHeight="1">
      <c r="A15" s="114" t="s">
        <v>773</v>
      </c>
      <c r="B15" s="117">
        <v>3000</v>
      </c>
      <c r="C15" s="117">
        <v>1800</v>
      </c>
      <c r="D15" s="116">
        <v>66.666666666666686</v>
      </c>
    </row>
    <row r="16" spans="1:4" ht="24.95" customHeight="1">
      <c r="A16" s="114" t="s">
        <v>774</v>
      </c>
      <c r="B16" s="117">
        <v>180</v>
      </c>
      <c r="C16" s="117">
        <v>211.21</v>
      </c>
      <c r="D16" s="116">
        <v>-14.776762463898493</v>
      </c>
    </row>
    <row r="17" spans="1:4" ht="24.95" customHeight="1">
      <c r="A17" s="114" t="s">
        <v>775</v>
      </c>
      <c r="B17" s="107"/>
      <c r="C17" s="107"/>
      <c r="D17" s="116" t="s">
        <v>0</v>
      </c>
    </row>
    <row r="18" spans="1:4" ht="24.95" customHeight="1">
      <c r="A18" s="114" t="s">
        <v>776</v>
      </c>
      <c r="B18" s="107"/>
      <c r="C18" s="107"/>
      <c r="D18" s="116" t="s">
        <v>0</v>
      </c>
    </row>
    <row r="19" spans="1:4" ht="24.95" customHeight="1">
      <c r="A19" s="114" t="s">
        <v>777</v>
      </c>
      <c r="B19" s="117">
        <v>1000</v>
      </c>
      <c r="C19" s="117">
        <v>1000</v>
      </c>
      <c r="D19" s="116">
        <v>0</v>
      </c>
    </row>
    <row r="20" spans="1:4" ht="24.95" customHeight="1">
      <c r="A20" s="114" t="s">
        <v>778</v>
      </c>
      <c r="B20" s="117">
        <v>320</v>
      </c>
      <c r="C20" s="117">
        <v>320</v>
      </c>
      <c r="D20" s="116">
        <v>0</v>
      </c>
    </row>
    <row r="21" spans="1:4" ht="24.95" customHeight="1">
      <c r="A21" s="114" t="s">
        <v>779</v>
      </c>
      <c r="B21" s="117">
        <v>2000</v>
      </c>
      <c r="C21" s="117">
        <v>2300</v>
      </c>
      <c r="D21" s="116">
        <v>-13.043478260869563</v>
      </c>
    </row>
    <row r="22" spans="1:4" ht="24.95" customHeight="1">
      <c r="A22" s="114" t="s">
        <v>780</v>
      </c>
      <c r="B22" s="117">
        <v>20500</v>
      </c>
      <c r="C22" s="117">
        <v>21250</v>
      </c>
      <c r="D22" s="116">
        <v>-3.529411764705884</v>
      </c>
    </row>
    <row r="23" spans="1:4" ht="24.95" customHeight="1">
      <c r="A23" s="114" t="s">
        <v>28</v>
      </c>
      <c r="B23" s="207">
        <v>1050</v>
      </c>
      <c r="C23" s="207">
        <v>3000</v>
      </c>
      <c r="D23" s="122">
        <v>-65</v>
      </c>
    </row>
    <row r="24" spans="1:4" ht="24.95" customHeight="1">
      <c r="A24" s="114" t="s">
        <v>769</v>
      </c>
      <c r="B24" s="117"/>
      <c r="C24" s="117"/>
      <c r="D24" s="116" t="s">
        <v>0</v>
      </c>
    </row>
    <row r="25" spans="1:4" ht="24.95" customHeight="1">
      <c r="A25" s="114" t="s">
        <v>770</v>
      </c>
      <c r="B25" s="107"/>
      <c r="C25" s="107"/>
      <c r="D25" s="116" t="s">
        <v>0</v>
      </c>
    </row>
    <row r="26" spans="1:4" ht="24.95" customHeight="1">
      <c r="A26" s="114" t="s">
        <v>781</v>
      </c>
      <c r="B26" s="107">
        <v>1050</v>
      </c>
      <c r="C26" s="107">
        <v>3000</v>
      </c>
      <c r="D26" s="116">
        <v>-65</v>
      </c>
    </row>
    <row r="27" spans="1:4" ht="24.95" customHeight="1">
      <c r="A27" s="114" t="s">
        <v>782</v>
      </c>
      <c r="B27" s="208">
        <v>1000</v>
      </c>
      <c r="C27" s="208">
        <v>1500</v>
      </c>
      <c r="D27" s="122">
        <v>-33.333333333333343</v>
      </c>
    </row>
    <row r="28" spans="1:4" ht="24.95" customHeight="1">
      <c r="A28" s="114" t="s">
        <v>783</v>
      </c>
      <c r="B28" s="207">
        <v>3828.4619999999991</v>
      </c>
      <c r="C28" s="207">
        <v>2950.192</v>
      </c>
      <c r="D28" s="122">
        <v>29.769926838659956</v>
      </c>
    </row>
    <row r="29" spans="1:4" ht="24.95" customHeight="1">
      <c r="A29" s="114" t="s">
        <v>784</v>
      </c>
      <c r="B29" s="117"/>
      <c r="C29" s="117"/>
      <c r="D29" s="116" t="s">
        <v>0</v>
      </c>
    </row>
    <row r="30" spans="1:4" ht="24.95" customHeight="1">
      <c r="A30" s="114" t="s">
        <v>785</v>
      </c>
      <c r="B30" s="107">
        <v>3828.4619999999991</v>
      </c>
      <c r="C30" s="107">
        <v>2950.192</v>
      </c>
      <c r="D30" s="116">
        <v>29.769926838659956</v>
      </c>
    </row>
    <row r="31" spans="1:4" ht="24.95" customHeight="1">
      <c r="A31" s="114" t="s">
        <v>786</v>
      </c>
      <c r="B31" s="107"/>
      <c r="C31" s="107"/>
      <c r="D31" s="116" t="s">
        <v>0</v>
      </c>
    </row>
    <row r="32" spans="1:4" ht="24.95" customHeight="1">
      <c r="A32" s="114" t="s">
        <v>787</v>
      </c>
      <c r="B32" s="207">
        <v>3500</v>
      </c>
      <c r="C32" s="207">
        <v>3000</v>
      </c>
      <c r="D32" s="122">
        <v>16.666666666666671</v>
      </c>
    </row>
    <row r="33" spans="1:4" ht="24.95" customHeight="1">
      <c r="A33" s="114" t="s">
        <v>788</v>
      </c>
      <c r="B33" s="117">
        <v>3212</v>
      </c>
      <c r="C33" s="117">
        <v>3000</v>
      </c>
      <c r="D33" s="116">
        <v>7.0666666666666629</v>
      </c>
    </row>
    <row r="34" spans="1:4" ht="24.95" customHeight="1">
      <c r="A34" s="114" t="s">
        <v>789</v>
      </c>
      <c r="B34" s="117"/>
      <c r="C34" s="117"/>
      <c r="D34" s="116" t="s">
        <v>0</v>
      </c>
    </row>
    <row r="35" spans="1:4" ht="24.95" customHeight="1">
      <c r="A35" s="114" t="s">
        <v>790</v>
      </c>
      <c r="B35" s="107">
        <v>288</v>
      </c>
      <c r="C35" s="107"/>
      <c r="D35" s="116" t="s">
        <v>0</v>
      </c>
    </row>
    <row r="36" spans="1:4" ht="24.95" customHeight="1">
      <c r="A36" s="114" t="s">
        <v>791</v>
      </c>
      <c r="B36" s="107"/>
      <c r="C36" s="107"/>
      <c r="D36" s="116" t="s">
        <v>0</v>
      </c>
    </row>
    <row r="37" spans="1:4" ht="24.95" customHeight="1">
      <c r="A37" s="114" t="s">
        <v>792</v>
      </c>
      <c r="B37" s="107"/>
      <c r="C37" s="107"/>
      <c r="D37" s="116" t="s">
        <v>0</v>
      </c>
    </row>
    <row r="38" spans="1:4" ht="24.95" customHeight="1">
      <c r="A38" s="114" t="s">
        <v>793</v>
      </c>
      <c r="B38" s="107"/>
      <c r="C38" s="107"/>
      <c r="D38" s="116" t="s">
        <v>0</v>
      </c>
    </row>
    <row r="39" spans="1:4" ht="24.95" customHeight="1">
      <c r="A39" s="114" t="s">
        <v>794</v>
      </c>
      <c r="B39" s="107"/>
      <c r="C39" s="107"/>
      <c r="D39" s="116" t="s">
        <v>0</v>
      </c>
    </row>
    <row r="40" spans="1:4" ht="24.95" customHeight="1">
      <c r="A40" s="114" t="s">
        <v>795</v>
      </c>
      <c r="B40" s="107"/>
      <c r="C40" s="107"/>
      <c r="D40" s="116" t="s">
        <v>0</v>
      </c>
    </row>
    <row r="41" spans="1:4" ht="24.95" customHeight="1">
      <c r="A41" s="114" t="s">
        <v>796</v>
      </c>
      <c r="B41" s="109"/>
      <c r="C41" s="109"/>
      <c r="D41" s="116" t="s">
        <v>0</v>
      </c>
    </row>
    <row r="42" spans="1:4" ht="24.95" customHeight="1">
      <c r="A42" s="114" t="s">
        <v>797</v>
      </c>
      <c r="B42" s="121">
        <v>2700</v>
      </c>
      <c r="C42" s="121">
        <v>1650</v>
      </c>
      <c r="D42" s="122">
        <v>63.636363636363654</v>
      </c>
    </row>
    <row r="43" spans="1:4" ht="24.95" customHeight="1">
      <c r="A43" s="118" t="s">
        <v>798</v>
      </c>
      <c r="B43" s="121">
        <v>2700</v>
      </c>
      <c r="C43" s="121">
        <v>1650</v>
      </c>
      <c r="D43" s="122">
        <v>63.636363636363654</v>
      </c>
    </row>
    <row r="44" spans="1:4" ht="24.95" customHeight="1">
      <c r="A44" s="118" t="s">
        <v>799</v>
      </c>
      <c r="B44" s="117">
        <v>1200</v>
      </c>
      <c r="C44" s="117">
        <v>800</v>
      </c>
      <c r="D44" s="116">
        <v>50</v>
      </c>
    </row>
    <row r="45" spans="1:4" ht="24.95" customHeight="1">
      <c r="A45" s="118" t="s">
        <v>800</v>
      </c>
      <c r="B45" s="117">
        <v>1500</v>
      </c>
      <c r="C45" s="117">
        <v>850</v>
      </c>
      <c r="D45" s="116">
        <v>76.470588235294116</v>
      </c>
    </row>
    <row r="46" spans="1:4" ht="24.95" customHeight="1">
      <c r="A46" s="118" t="s">
        <v>801</v>
      </c>
      <c r="B46" s="121">
        <v>40344</v>
      </c>
      <c r="C46" s="121">
        <v>40671</v>
      </c>
      <c r="D46" s="122">
        <v>-0.80401268717268692</v>
      </c>
    </row>
    <row r="47" spans="1:4" ht="24.95" customHeight="1">
      <c r="A47" s="118" t="s">
        <v>29</v>
      </c>
      <c r="B47" s="117">
        <v>40344</v>
      </c>
      <c r="C47" s="117">
        <v>40671</v>
      </c>
      <c r="D47" s="116">
        <v>-0.80401268717268692</v>
      </c>
    </row>
    <row r="48" spans="1:4" ht="24.95" customHeight="1">
      <c r="A48" s="118" t="s">
        <v>802</v>
      </c>
      <c r="B48" s="121">
        <v>198</v>
      </c>
      <c r="C48" s="121">
        <v>387</v>
      </c>
      <c r="D48" s="122">
        <v>-48.837209302325576</v>
      </c>
    </row>
    <row r="49" spans="1:4" ht="24.95" customHeight="1">
      <c r="A49" s="118" t="s">
        <v>30</v>
      </c>
      <c r="B49" s="117">
        <v>198</v>
      </c>
      <c r="C49" s="117">
        <v>387</v>
      </c>
      <c r="D49" s="116">
        <v>-48.837209302325576</v>
      </c>
    </row>
    <row r="50" spans="1:4" ht="24.95" customHeight="1">
      <c r="A50" s="97" t="s">
        <v>803</v>
      </c>
      <c r="B50" s="121">
        <v>116007</v>
      </c>
      <c r="C50" s="121">
        <v>129149.192</v>
      </c>
      <c r="D50" s="122">
        <v>-10.175976943007115</v>
      </c>
    </row>
    <row r="51" spans="1:4" ht="24.95" customHeight="1">
      <c r="A51" s="110" t="s">
        <v>635</v>
      </c>
      <c r="B51" s="207">
        <v>29932</v>
      </c>
      <c r="C51" s="207">
        <v>44700</v>
      </c>
      <c r="D51" s="122">
        <v>-33.038031319910516</v>
      </c>
    </row>
    <row r="52" spans="1:4" ht="24.95" customHeight="1">
      <c r="A52" s="110" t="s">
        <v>636</v>
      </c>
      <c r="B52" s="208">
        <v>40000</v>
      </c>
      <c r="C52" s="208">
        <v>75900</v>
      </c>
      <c r="D52" s="122">
        <v>-47.299077733860337</v>
      </c>
    </row>
    <row r="53" spans="1:4" ht="24.95" customHeight="1">
      <c r="A53" s="119" t="s">
        <v>804</v>
      </c>
      <c r="B53" s="107"/>
      <c r="C53" s="107"/>
      <c r="D53" s="116" t="s">
        <v>0</v>
      </c>
    </row>
    <row r="54" spans="1:4" ht="24.95" customHeight="1">
      <c r="A54" s="119" t="s">
        <v>805</v>
      </c>
      <c r="B54" s="107">
        <v>0</v>
      </c>
      <c r="C54" s="107">
        <v>0</v>
      </c>
      <c r="D54" s="116" t="s">
        <v>0</v>
      </c>
    </row>
    <row r="55" spans="1:4" ht="24.95" customHeight="1">
      <c r="A55" s="119" t="s">
        <v>806</v>
      </c>
      <c r="B55" s="117">
        <v>40000</v>
      </c>
      <c r="C55" s="117">
        <v>75900</v>
      </c>
      <c r="D55" s="116">
        <v>-47.299077733860337</v>
      </c>
    </row>
    <row r="56" spans="1:4" ht="24.95" customHeight="1">
      <c r="A56" s="119" t="s">
        <v>807</v>
      </c>
      <c r="B56" s="107"/>
      <c r="C56" s="107"/>
      <c r="D56" s="116" t="s">
        <v>0</v>
      </c>
    </row>
    <row r="57" spans="1:4" ht="24.95" customHeight="1">
      <c r="A57" s="119" t="s">
        <v>808</v>
      </c>
      <c r="B57" s="109">
        <v>0</v>
      </c>
      <c r="C57" s="107">
        <v>0</v>
      </c>
      <c r="D57" s="116" t="s">
        <v>0</v>
      </c>
    </row>
    <row r="58" spans="1:4" s="48" customFormat="1" ht="30" customHeight="1">
      <c r="A58" s="97" t="s">
        <v>650</v>
      </c>
      <c r="B58" s="121">
        <v>185939</v>
      </c>
      <c r="C58" s="121">
        <v>249749.19199999998</v>
      </c>
      <c r="D58" s="122">
        <v>-25.549709085745505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workbookViewId="0">
      <selection activeCell="M12" sqref="M12"/>
    </sheetView>
  </sheetViews>
  <sheetFormatPr defaultRowHeight="12.75"/>
  <cols>
    <col min="1" max="1" width="33.28515625" customWidth="1"/>
    <col min="2" max="2" width="14.5703125" customWidth="1"/>
    <col min="3" max="3" width="13.85546875" customWidth="1"/>
    <col min="4" max="4" width="12.5703125" customWidth="1"/>
    <col min="5" max="5" width="10.7109375" customWidth="1"/>
    <col min="6" max="6" width="12.5703125" customWidth="1"/>
    <col min="9" max="9" width="10.5703125" customWidth="1"/>
    <col min="10" max="10" width="13.140625" customWidth="1"/>
  </cols>
  <sheetData>
    <row r="1" spans="1:10">
      <c r="A1" t="s">
        <v>810</v>
      </c>
    </row>
    <row r="2" spans="1:10" s="183" customFormat="1" ht="35.1" customHeight="1">
      <c r="A2" s="253" t="s">
        <v>811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0" s="45" customFormat="1" ht="15" customHeight="1">
      <c r="A3" s="194"/>
      <c r="B3" s="194"/>
      <c r="C3" s="194"/>
      <c r="D3" s="194"/>
      <c r="E3" s="194"/>
      <c r="F3" s="194"/>
      <c r="G3" s="194"/>
      <c r="H3" s="194"/>
      <c r="J3" s="123" t="s">
        <v>680</v>
      </c>
    </row>
    <row r="4" spans="1:10" s="23" customFormat="1" ht="30" customHeight="1">
      <c r="A4" s="127" t="s">
        <v>491</v>
      </c>
      <c r="B4" s="102" t="s">
        <v>550</v>
      </c>
      <c r="C4" s="102" t="s">
        <v>681</v>
      </c>
      <c r="D4" s="102" t="s">
        <v>681</v>
      </c>
      <c r="E4" s="102" t="s">
        <v>681</v>
      </c>
      <c r="F4" s="102" t="s">
        <v>681</v>
      </c>
      <c r="G4" s="102" t="s">
        <v>812</v>
      </c>
      <c r="H4" s="102" t="s">
        <v>812</v>
      </c>
      <c r="I4" s="102" t="s">
        <v>812</v>
      </c>
      <c r="J4" s="34" t="s">
        <v>683</v>
      </c>
    </row>
    <row r="5" spans="1:10" ht="24.95" customHeight="1">
      <c r="A5" s="112" t="s">
        <v>813</v>
      </c>
      <c r="B5" s="112"/>
      <c r="C5" s="112"/>
      <c r="D5" s="112"/>
      <c r="E5" s="112"/>
      <c r="F5" s="112"/>
      <c r="G5" s="112"/>
      <c r="H5" s="112"/>
      <c r="I5" s="112"/>
      <c r="J5" s="124"/>
    </row>
    <row r="6" spans="1:10" ht="24.95" customHeight="1">
      <c r="A6" s="112" t="s">
        <v>27</v>
      </c>
      <c r="B6" s="112"/>
      <c r="C6" s="112"/>
      <c r="D6" s="112"/>
      <c r="E6" s="112"/>
      <c r="F6" s="112"/>
      <c r="G6" s="112"/>
      <c r="H6" s="112"/>
      <c r="I6" s="112"/>
      <c r="J6" s="124"/>
    </row>
    <row r="7" spans="1:10" ht="24.95" customHeight="1">
      <c r="A7" s="112" t="s">
        <v>814</v>
      </c>
      <c r="B7" s="112"/>
      <c r="C7" s="112"/>
      <c r="D7" s="112"/>
      <c r="E7" s="112"/>
      <c r="F7" s="112"/>
      <c r="G7" s="112"/>
      <c r="H7" s="112"/>
      <c r="I7" s="112"/>
      <c r="J7" s="124"/>
    </row>
    <row r="8" spans="1:10" ht="24.95" customHeight="1">
      <c r="A8" s="112" t="s">
        <v>815</v>
      </c>
      <c r="B8" s="112"/>
      <c r="C8" s="112"/>
      <c r="D8" s="112"/>
      <c r="E8" s="112"/>
      <c r="F8" s="112"/>
      <c r="G8" s="112"/>
      <c r="H8" s="112"/>
      <c r="I8" s="112"/>
      <c r="J8" s="124"/>
    </row>
    <row r="9" spans="1:10" ht="24.95" customHeight="1">
      <c r="A9" s="112" t="s">
        <v>816</v>
      </c>
      <c r="B9" s="112"/>
      <c r="C9" s="112"/>
      <c r="D9" s="112"/>
      <c r="E9" s="112"/>
      <c r="F9" s="112"/>
      <c r="G9" s="125"/>
      <c r="H9" s="112"/>
      <c r="I9" s="112"/>
      <c r="J9" s="124"/>
    </row>
    <row r="10" spans="1:10" ht="24.95" customHeight="1">
      <c r="A10" s="112" t="s">
        <v>817</v>
      </c>
      <c r="B10" s="112"/>
      <c r="C10" s="112"/>
      <c r="D10" s="112"/>
      <c r="E10" s="112"/>
      <c r="F10" s="112"/>
      <c r="G10" s="112"/>
      <c r="H10" s="112"/>
      <c r="I10" s="112"/>
      <c r="J10" s="124"/>
    </row>
    <row r="11" spans="1:10" ht="24.95" customHeight="1">
      <c r="A11" s="112" t="s">
        <v>818</v>
      </c>
      <c r="B11" s="112"/>
      <c r="C11" s="112"/>
      <c r="D11" s="112"/>
      <c r="E11" s="112"/>
      <c r="F11" s="112"/>
      <c r="G11" s="112"/>
      <c r="H11" s="112"/>
      <c r="I11" s="112"/>
      <c r="J11" s="124"/>
    </row>
    <row r="12" spans="1:10" ht="24.95" customHeight="1">
      <c r="A12" s="112" t="s">
        <v>819</v>
      </c>
      <c r="B12" s="112"/>
      <c r="C12" s="112"/>
      <c r="D12" s="112"/>
      <c r="E12" s="112"/>
      <c r="F12" s="112"/>
      <c r="G12" s="112"/>
      <c r="H12" s="112"/>
      <c r="I12" s="112"/>
      <c r="J12" s="124"/>
    </row>
    <row r="13" spans="1:10" ht="24.95" customHeight="1">
      <c r="A13" s="112" t="s">
        <v>820</v>
      </c>
      <c r="B13" s="112"/>
      <c r="C13" s="112"/>
      <c r="D13" s="112"/>
      <c r="E13" s="112"/>
      <c r="F13" s="112"/>
      <c r="G13" s="112"/>
      <c r="H13" s="112"/>
      <c r="I13" s="112"/>
      <c r="J13" s="124"/>
    </row>
    <row r="14" spans="1:10" ht="24.95" customHeight="1">
      <c r="A14" s="112" t="s">
        <v>821</v>
      </c>
      <c r="B14" s="112"/>
      <c r="C14" s="112"/>
      <c r="D14" s="112"/>
      <c r="E14" s="112"/>
      <c r="F14" s="112"/>
      <c r="G14" s="112"/>
      <c r="H14" s="112"/>
      <c r="I14" s="112"/>
      <c r="J14" s="124"/>
    </row>
    <row r="15" spans="1:10" ht="24.95" customHeight="1">
      <c r="A15" s="112" t="s">
        <v>822</v>
      </c>
      <c r="B15" s="112"/>
      <c r="C15" s="112"/>
      <c r="D15" s="112"/>
      <c r="E15" s="112"/>
      <c r="F15" s="112"/>
      <c r="G15" s="112"/>
      <c r="H15" s="112"/>
      <c r="I15" s="112"/>
      <c r="J15" s="124"/>
    </row>
    <row r="16" spans="1:10" ht="24.95" customHeight="1">
      <c r="A16" s="97" t="s">
        <v>550</v>
      </c>
      <c r="B16" s="110"/>
      <c r="C16" s="110"/>
      <c r="D16" s="110"/>
      <c r="E16" s="110"/>
      <c r="F16" s="110"/>
      <c r="G16" s="110"/>
      <c r="H16" s="110"/>
      <c r="I16" s="110"/>
      <c r="J16" s="126"/>
    </row>
    <row r="17" spans="1:10" ht="17.25">
      <c r="A17" s="250" t="s">
        <v>823</v>
      </c>
      <c r="B17" s="250"/>
      <c r="C17" s="250"/>
      <c r="D17" s="250"/>
      <c r="E17" s="250"/>
      <c r="F17" s="250"/>
      <c r="G17" s="250"/>
      <c r="H17" s="250"/>
      <c r="I17" s="250"/>
      <c r="J17" s="250"/>
    </row>
  </sheetData>
  <mergeCells count="2">
    <mergeCell ref="A2:J2"/>
    <mergeCell ref="A17:J17"/>
  </mergeCells>
  <phoneticPr fontId="5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0"/>
  <sheetViews>
    <sheetView workbookViewId="0">
      <selection activeCell="M12" sqref="M12"/>
    </sheetView>
  </sheetViews>
  <sheetFormatPr defaultRowHeight="12.75"/>
  <cols>
    <col min="1" max="1" width="40.28515625" customWidth="1"/>
    <col min="2" max="2" width="15" customWidth="1"/>
    <col min="3" max="3" width="14.42578125" customWidth="1"/>
    <col min="4" max="4" width="13.140625" customWidth="1"/>
  </cols>
  <sheetData>
    <row r="1" spans="1:4">
      <c r="A1" t="s">
        <v>824</v>
      </c>
    </row>
    <row r="2" spans="1:4" s="183" customFormat="1" ht="35.1" customHeight="1">
      <c r="A2" s="253" t="s">
        <v>825</v>
      </c>
      <c r="B2" s="253"/>
      <c r="C2" s="253"/>
      <c r="D2" s="253"/>
    </row>
    <row r="3" spans="1:4" s="45" customFormat="1" ht="15" customHeight="1">
      <c r="A3" s="194"/>
      <c r="B3" s="194"/>
      <c r="C3" s="194"/>
      <c r="D3" s="103" t="s">
        <v>680</v>
      </c>
    </row>
    <row r="4" spans="1:4" ht="30" customHeight="1">
      <c r="A4" s="102" t="s">
        <v>491</v>
      </c>
      <c r="B4" s="102" t="s">
        <v>588</v>
      </c>
      <c r="C4" s="34" t="s">
        <v>589</v>
      </c>
      <c r="D4" s="34" t="s">
        <v>826</v>
      </c>
    </row>
    <row r="5" spans="1:4" ht="24.95" customHeight="1">
      <c r="A5" s="110" t="s">
        <v>547</v>
      </c>
      <c r="B5" s="128">
        <v>305</v>
      </c>
      <c r="C5" s="128">
        <v>0</v>
      </c>
      <c r="D5" s="122" t="s">
        <v>0</v>
      </c>
    </row>
    <row r="6" spans="1:4" ht="24.95" customHeight="1">
      <c r="A6" s="112" t="s">
        <v>827</v>
      </c>
      <c r="B6" s="120">
        <v>0</v>
      </c>
      <c r="C6" s="120">
        <v>0</v>
      </c>
      <c r="D6" s="122" t="s">
        <v>0</v>
      </c>
    </row>
    <row r="7" spans="1:4" ht="24.95" customHeight="1">
      <c r="A7" s="112" t="s">
        <v>828</v>
      </c>
      <c r="B7" s="120">
        <v>5</v>
      </c>
      <c r="C7" s="120">
        <v>0</v>
      </c>
      <c r="D7" s="122" t="s">
        <v>0</v>
      </c>
    </row>
    <row r="8" spans="1:4" ht="24.95" customHeight="1">
      <c r="A8" s="119" t="s">
        <v>829</v>
      </c>
      <c r="B8" s="120">
        <v>300</v>
      </c>
      <c r="C8" s="120">
        <v>0</v>
      </c>
      <c r="D8" s="122" t="s">
        <v>0</v>
      </c>
    </row>
    <row r="9" spans="1:4" ht="24.95" customHeight="1">
      <c r="A9" s="110" t="s">
        <v>548</v>
      </c>
      <c r="B9" s="97">
        <v>390</v>
      </c>
      <c r="C9" s="97">
        <v>35</v>
      </c>
      <c r="D9" s="122">
        <v>1014.2857142857142</v>
      </c>
    </row>
    <row r="10" spans="1:4" ht="24.95" customHeight="1">
      <c r="A10" s="112" t="s">
        <v>830</v>
      </c>
      <c r="B10" s="120">
        <v>390</v>
      </c>
      <c r="C10" s="120">
        <v>0</v>
      </c>
      <c r="D10" s="122" t="s">
        <v>0</v>
      </c>
    </row>
    <row r="11" spans="1:4" ht="24.95" customHeight="1">
      <c r="A11" s="119" t="s">
        <v>831</v>
      </c>
      <c r="B11" s="120">
        <v>0</v>
      </c>
      <c r="C11" s="120">
        <v>35</v>
      </c>
      <c r="D11" s="122">
        <v>-100</v>
      </c>
    </row>
    <row r="12" spans="1:4" ht="24.95" customHeight="1">
      <c r="A12" s="119" t="s">
        <v>832</v>
      </c>
      <c r="B12" s="120">
        <v>0</v>
      </c>
      <c r="C12" s="120">
        <v>0</v>
      </c>
      <c r="D12" s="122" t="s">
        <v>0</v>
      </c>
    </row>
    <row r="13" spans="1:4" ht="24.95" customHeight="1">
      <c r="A13" s="119" t="s">
        <v>833</v>
      </c>
      <c r="B13" s="120">
        <v>0</v>
      </c>
      <c r="C13" s="120">
        <v>0</v>
      </c>
      <c r="D13" s="122" t="s">
        <v>0</v>
      </c>
    </row>
    <row r="14" spans="1:4" ht="24.95" customHeight="1">
      <c r="A14" s="110" t="s">
        <v>549</v>
      </c>
      <c r="B14" s="97">
        <v>0</v>
      </c>
      <c r="C14" s="97">
        <v>0</v>
      </c>
      <c r="D14" s="122" t="s">
        <v>0</v>
      </c>
    </row>
    <row r="15" spans="1:4" ht="24.95" customHeight="1">
      <c r="A15" s="110" t="s">
        <v>834</v>
      </c>
      <c r="B15" s="97"/>
      <c r="C15" s="97"/>
      <c r="D15" s="122" t="s">
        <v>0</v>
      </c>
    </row>
    <row r="16" spans="1:4" ht="24.95" customHeight="1">
      <c r="A16" s="110" t="s">
        <v>835</v>
      </c>
      <c r="B16" s="130">
        <v>8</v>
      </c>
      <c r="C16" s="130">
        <v>99</v>
      </c>
      <c r="D16" s="122">
        <v>-91.919191919191917</v>
      </c>
    </row>
    <row r="17" spans="1:4" ht="24.95" customHeight="1">
      <c r="A17" s="97" t="s">
        <v>754</v>
      </c>
      <c r="B17" s="97">
        <v>703</v>
      </c>
      <c r="C17" s="97">
        <v>134</v>
      </c>
      <c r="D17" s="122">
        <v>424.62686567164178</v>
      </c>
    </row>
    <row r="18" spans="1:4" ht="24.95" customHeight="1">
      <c r="A18" s="112" t="s">
        <v>836</v>
      </c>
      <c r="B18" s="120">
        <v>0</v>
      </c>
      <c r="C18" s="120">
        <v>0</v>
      </c>
      <c r="D18" s="116" t="s">
        <v>0</v>
      </c>
    </row>
    <row r="19" spans="1:4" ht="24.95" customHeight="1">
      <c r="A19" s="112" t="s">
        <v>837</v>
      </c>
      <c r="B19" s="129">
        <v>1403.21</v>
      </c>
      <c r="C19" s="129">
        <v>1631</v>
      </c>
      <c r="D19" s="116">
        <v>-13.966278356836298</v>
      </c>
    </row>
    <row r="20" spans="1:4" ht="24.95" customHeight="1">
      <c r="A20" s="97" t="s">
        <v>630</v>
      </c>
      <c r="B20" s="131">
        <v>2106.21</v>
      </c>
      <c r="C20" s="97">
        <v>1765</v>
      </c>
      <c r="D20" s="122">
        <v>19.332011331444761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4"/>
  <sheetViews>
    <sheetView workbookViewId="0">
      <pane xSplit="1" ySplit="4" topLeftCell="B23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42.28515625" customWidth="1"/>
    <col min="2" max="2" width="14.28515625" customWidth="1"/>
    <col min="3" max="3" width="14.85546875" customWidth="1"/>
    <col min="4" max="4" width="13.140625" customWidth="1"/>
  </cols>
  <sheetData>
    <row r="1" spans="1:4">
      <c r="A1" t="s">
        <v>838</v>
      </c>
    </row>
    <row r="2" spans="1:4" s="183" customFormat="1" ht="35.1" customHeight="1">
      <c r="A2" s="253" t="s">
        <v>839</v>
      </c>
      <c r="B2" s="253"/>
      <c r="C2" s="253"/>
      <c r="D2" s="253"/>
    </row>
    <row r="3" spans="1:4" s="45" customFormat="1" ht="15" customHeight="1">
      <c r="A3" s="194"/>
      <c r="B3" s="194"/>
      <c r="C3" s="194"/>
      <c r="D3" s="103" t="s">
        <v>680</v>
      </c>
    </row>
    <row r="4" spans="1:4" ht="30" customHeight="1">
      <c r="A4" s="102" t="s">
        <v>491</v>
      </c>
      <c r="B4" s="102" t="s">
        <v>588</v>
      </c>
      <c r="C4" s="34" t="s">
        <v>589</v>
      </c>
      <c r="D4" s="34" t="s">
        <v>840</v>
      </c>
    </row>
    <row r="5" spans="1:4" ht="24.95" customHeight="1">
      <c r="A5" s="132" t="s">
        <v>841</v>
      </c>
      <c r="B5" s="102">
        <v>87</v>
      </c>
      <c r="C5" s="102">
        <v>103</v>
      </c>
      <c r="D5" s="133">
        <v>-15.533980582524279</v>
      </c>
    </row>
    <row r="6" spans="1:4" ht="24.95" customHeight="1">
      <c r="A6" s="134" t="s">
        <v>842</v>
      </c>
      <c r="B6" s="135"/>
      <c r="C6" s="135"/>
      <c r="D6" s="133" t="s">
        <v>0</v>
      </c>
    </row>
    <row r="7" spans="1:4" ht="24.95" customHeight="1">
      <c r="A7" s="136" t="s">
        <v>843</v>
      </c>
      <c r="B7" s="135"/>
      <c r="C7" s="135"/>
      <c r="D7" s="133" t="s">
        <v>0</v>
      </c>
    </row>
    <row r="8" spans="1:4" ht="24.95" customHeight="1">
      <c r="A8" s="136" t="s">
        <v>844</v>
      </c>
      <c r="B8" s="135"/>
      <c r="C8" s="135"/>
      <c r="D8" s="133" t="s">
        <v>0</v>
      </c>
    </row>
    <row r="9" spans="1:4" ht="24.95" customHeight="1">
      <c r="A9" s="136" t="s">
        <v>845</v>
      </c>
      <c r="B9" s="135"/>
      <c r="C9" s="135"/>
      <c r="D9" s="133" t="s">
        <v>0</v>
      </c>
    </row>
    <row r="10" spans="1:4" ht="24.95" customHeight="1">
      <c r="A10" s="136" t="s">
        <v>846</v>
      </c>
      <c r="B10" s="135"/>
      <c r="C10" s="135"/>
      <c r="D10" s="133" t="s">
        <v>0</v>
      </c>
    </row>
    <row r="11" spans="1:4" ht="24.95" customHeight="1">
      <c r="A11" s="136" t="s">
        <v>847</v>
      </c>
      <c r="B11" s="135"/>
      <c r="C11" s="135"/>
      <c r="D11" s="133" t="s">
        <v>0</v>
      </c>
    </row>
    <row r="12" spans="1:4" ht="24.95" customHeight="1">
      <c r="A12" s="136" t="s">
        <v>848</v>
      </c>
      <c r="B12" s="135"/>
      <c r="C12" s="135"/>
      <c r="D12" s="133" t="s">
        <v>0</v>
      </c>
    </row>
    <row r="13" spans="1:4" ht="24.95" customHeight="1">
      <c r="A13" s="136" t="s">
        <v>849</v>
      </c>
      <c r="B13" s="135"/>
      <c r="C13" s="135"/>
      <c r="D13" s="133" t="s">
        <v>0</v>
      </c>
    </row>
    <row r="14" spans="1:4" ht="24.95" customHeight="1">
      <c r="A14" s="136" t="s">
        <v>850</v>
      </c>
      <c r="B14" s="137">
        <v>87</v>
      </c>
      <c r="C14" s="137">
        <v>103</v>
      </c>
      <c r="D14" s="133">
        <v>-15.533980582524279</v>
      </c>
    </row>
    <row r="15" spans="1:4" ht="24.95" customHeight="1">
      <c r="A15" s="132" t="s">
        <v>851</v>
      </c>
      <c r="B15" s="34">
        <v>0</v>
      </c>
      <c r="C15" s="34">
        <v>0</v>
      </c>
      <c r="D15" s="133" t="s">
        <v>0</v>
      </c>
    </row>
    <row r="16" spans="1:4" ht="24.95" customHeight="1">
      <c r="A16" s="134" t="s">
        <v>852</v>
      </c>
      <c r="B16" s="138"/>
      <c r="C16" s="138"/>
      <c r="D16" s="133" t="s">
        <v>0</v>
      </c>
    </row>
    <row r="17" spans="1:4" ht="24.95" customHeight="1">
      <c r="A17" s="136" t="s">
        <v>853</v>
      </c>
      <c r="B17" s="138"/>
      <c r="C17" s="138"/>
      <c r="D17" s="133" t="s">
        <v>0</v>
      </c>
    </row>
    <row r="18" spans="1:4" ht="24.95" customHeight="1">
      <c r="A18" s="136" t="s">
        <v>854</v>
      </c>
      <c r="B18" s="138"/>
      <c r="C18" s="138"/>
      <c r="D18" s="133" t="s">
        <v>0</v>
      </c>
    </row>
    <row r="19" spans="1:4" ht="24.95" customHeight="1">
      <c r="A19" s="136" t="s">
        <v>855</v>
      </c>
      <c r="B19" s="138"/>
      <c r="C19" s="138"/>
      <c r="D19" s="133" t="s">
        <v>0</v>
      </c>
    </row>
    <row r="20" spans="1:4" ht="24.95" customHeight="1">
      <c r="A20" s="136" t="s">
        <v>856</v>
      </c>
      <c r="B20" s="138"/>
      <c r="C20" s="138"/>
      <c r="D20" s="133" t="s">
        <v>0</v>
      </c>
    </row>
    <row r="21" spans="1:4" ht="24.95" customHeight="1">
      <c r="A21" s="136" t="s">
        <v>857</v>
      </c>
      <c r="B21" s="138"/>
      <c r="C21" s="138"/>
      <c r="D21" s="133" t="s">
        <v>0</v>
      </c>
    </row>
    <row r="22" spans="1:4" ht="24.95" customHeight="1">
      <c r="A22" s="136" t="s">
        <v>858</v>
      </c>
      <c r="B22" s="138"/>
      <c r="C22" s="138"/>
      <c r="D22" s="133" t="s">
        <v>0</v>
      </c>
    </row>
    <row r="23" spans="1:4" ht="24.95" customHeight="1">
      <c r="A23" s="136" t="s">
        <v>859</v>
      </c>
      <c r="B23" s="138">
        <v>0</v>
      </c>
      <c r="C23" s="138">
        <v>0</v>
      </c>
      <c r="D23" s="133" t="s">
        <v>0</v>
      </c>
    </row>
    <row r="24" spans="1:4" ht="24.95" customHeight="1">
      <c r="A24" s="132" t="s">
        <v>860</v>
      </c>
      <c r="B24" s="34">
        <v>0</v>
      </c>
      <c r="C24" s="34">
        <v>0</v>
      </c>
      <c r="D24" s="133" t="s">
        <v>0</v>
      </c>
    </row>
    <row r="25" spans="1:4" ht="24.95" customHeight="1">
      <c r="A25" s="134" t="s">
        <v>861</v>
      </c>
      <c r="B25" s="138">
        <v>0</v>
      </c>
      <c r="C25" s="138">
        <v>0</v>
      </c>
      <c r="D25" s="133" t="s">
        <v>0</v>
      </c>
    </row>
    <row r="26" spans="1:4" ht="24.95" customHeight="1">
      <c r="A26" s="132" t="s">
        <v>862</v>
      </c>
      <c r="B26" s="34">
        <v>0</v>
      </c>
      <c r="C26" s="34">
        <v>0</v>
      </c>
      <c r="D26" s="133" t="s">
        <v>0</v>
      </c>
    </row>
    <row r="27" spans="1:4" ht="24.95" customHeight="1">
      <c r="A27" s="134" t="s">
        <v>863</v>
      </c>
      <c r="B27" s="138"/>
      <c r="C27" s="138"/>
      <c r="D27" s="133" t="s">
        <v>0</v>
      </c>
    </row>
    <row r="28" spans="1:4" ht="24.95" customHeight="1">
      <c r="A28" s="134" t="s">
        <v>864</v>
      </c>
      <c r="B28" s="138"/>
      <c r="C28" s="138"/>
      <c r="D28" s="133" t="s">
        <v>0</v>
      </c>
    </row>
    <row r="29" spans="1:4" ht="24.95" customHeight="1">
      <c r="A29" s="134" t="s">
        <v>865</v>
      </c>
      <c r="B29" s="138">
        <v>0</v>
      </c>
      <c r="C29" s="138">
        <v>0</v>
      </c>
      <c r="D29" s="133" t="s">
        <v>0</v>
      </c>
    </row>
    <row r="30" spans="1:4" ht="24.95" customHeight="1">
      <c r="A30" s="132" t="s">
        <v>866</v>
      </c>
      <c r="B30" s="34">
        <v>83</v>
      </c>
      <c r="C30" s="34">
        <v>0</v>
      </c>
      <c r="D30" s="133" t="s">
        <v>0</v>
      </c>
    </row>
    <row r="31" spans="1:4" ht="24.95" customHeight="1">
      <c r="A31" s="102" t="s">
        <v>634</v>
      </c>
      <c r="B31" s="34">
        <v>170</v>
      </c>
      <c r="C31" s="34">
        <v>103</v>
      </c>
      <c r="D31" s="133">
        <v>65.048543689320383</v>
      </c>
    </row>
    <row r="32" spans="1:4" ht="24.95" customHeight="1">
      <c r="A32" s="139" t="s">
        <v>867</v>
      </c>
      <c r="B32" s="206">
        <v>0</v>
      </c>
      <c r="C32" s="138">
        <v>0</v>
      </c>
      <c r="D32" s="133" t="s">
        <v>0</v>
      </c>
    </row>
    <row r="33" spans="1:4" ht="24.95" customHeight="1">
      <c r="A33" s="140" t="s">
        <v>868</v>
      </c>
      <c r="B33" s="206">
        <v>0</v>
      </c>
      <c r="C33" s="138">
        <v>0</v>
      </c>
      <c r="D33" s="133" t="s">
        <v>0</v>
      </c>
    </row>
    <row r="34" spans="1:4" ht="24.95" customHeight="1">
      <c r="A34" s="102" t="s">
        <v>63</v>
      </c>
      <c r="B34" s="34">
        <v>170</v>
      </c>
      <c r="C34" s="34">
        <v>103</v>
      </c>
      <c r="D34" s="133">
        <v>65.048543689320383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9"/>
  <sheetViews>
    <sheetView workbookViewId="0">
      <pane xSplit="1" ySplit="4" topLeftCell="B8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47.85546875" customWidth="1"/>
    <col min="2" max="2" width="16.7109375" customWidth="1"/>
    <col min="3" max="3" width="16.42578125" customWidth="1"/>
  </cols>
  <sheetData>
    <row r="1" spans="1:4" ht="13.5">
      <c r="A1" t="s">
        <v>869</v>
      </c>
      <c r="B1" s="141"/>
      <c r="C1" s="141"/>
      <c r="D1" s="141"/>
    </row>
    <row r="2" spans="1:4" s="183" customFormat="1" ht="35.1" customHeight="1">
      <c r="A2" s="255" t="s">
        <v>870</v>
      </c>
      <c r="B2" s="255"/>
      <c r="C2" s="255"/>
      <c r="D2" s="255"/>
    </row>
    <row r="3" spans="1:4" s="45" customFormat="1" ht="15" customHeight="1">
      <c r="A3" s="200"/>
      <c r="B3" s="201"/>
      <c r="C3" s="202"/>
      <c r="D3" s="142" t="s">
        <v>680</v>
      </c>
    </row>
    <row r="4" spans="1:4" ht="30" customHeight="1">
      <c r="A4" s="143" t="s">
        <v>871</v>
      </c>
      <c r="B4" s="144" t="s">
        <v>588</v>
      </c>
      <c r="C4" s="34" t="s">
        <v>589</v>
      </c>
      <c r="D4" s="34" t="s">
        <v>872</v>
      </c>
    </row>
    <row r="5" spans="1:4" ht="24.95" customHeight="1">
      <c r="A5" s="145" t="s">
        <v>873</v>
      </c>
      <c r="B5" s="146"/>
      <c r="C5" s="146"/>
      <c r="D5" s="147"/>
    </row>
    <row r="6" spans="1:4" ht="24.95" customHeight="1">
      <c r="A6" s="148" t="s">
        <v>874</v>
      </c>
      <c r="B6" s="146"/>
      <c r="C6" s="146"/>
      <c r="D6" s="147"/>
    </row>
    <row r="7" spans="1:4" ht="24.95" customHeight="1">
      <c r="A7" s="148" t="s">
        <v>875</v>
      </c>
      <c r="B7" s="146"/>
      <c r="C7" s="146"/>
      <c r="D7" s="147"/>
    </row>
    <row r="8" spans="1:4" ht="24.95" customHeight="1">
      <c r="A8" s="148" t="s">
        <v>876</v>
      </c>
      <c r="B8" s="149"/>
      <c r="C8" s="149"/>
      <c r="D8" s="147"/>
    </row>
    <row r="9" spans="1:4" ht="24.95" customHeight="1">
      <c r="A9" s="148" t="s">
        <v>877</v>
      </c>
      <c r="B9" s="149"/>
      <c r="C9" s="149"/>
      <c r="D9" s="147"/>
    </row>
    <row r="10" spans="1:4" ht="24.95" customHeight="1">
      <c r="A10" s="148" t="s">
        <v>878</v>
      </c>
      <c r="B10" s="149"/>
      <c r="C10" s="149"/>
      <c r="D10" s="147"/>
    </row>
    <row r="11" spans="1:4" ht="24.95" customHeight="1">
      <c r="A11" s="145" t="s">
        <v>879</v>
      </c>
      <c r="B11" s="150">
        <v>71879.86</v>
      </c>
      <c r="C11" s="150">
        <v>67638</v>
      </c>
      <c r="D11" s="72">
        <v>6.2714154765072863</v>
      </c>
    </row>
    <row r="12" spans="1:4" ht="24.95" customHeight="1">
      <c r="A12" s="148" t="s">
        <v>880</v>
      </c>
      <c r="B12" s="151">
        <v>7144.86</v>
      </c>
      <c r="C12" s="151">
        <v>6878</v>
      </c>
      <c r="D12" s="76">
        <v>3.8799069496946714</v>
      </c>
    </row>
    <row r="13" spans="1:4" ht="24.95" customHeight="1">
      <c r="A13" s="148" t="s">
        <v>881</v>
      </c>
      <c r="B13" s="152">
        <v>62975</v>
      </c>
      <c r="C13" s="152">
        <v>56603</v>
      </c>
      <c r="D13" s="76">
        <v>11.257353850502611</v>
      </c>
    </row>
    <row r="14" spans="1:4" ht="24.95" customHeight="1">
      <c r="A14" s="148" t="s">
        <v>876</v>
      </c>
      <c r="B14" s="152">
        <v>260</v>
      </c>
      <c r="C14" s="152">
        <v>2900</v>
      </c>
      <c r="D14" s="76">
        <v>-91.034482758620697</v>
      </c>
    </row>
    <row r="15" spans="1:4" ht="24.95" customHeight="1">
      <c r="A15" s="148" t="s">
        <v>882</v>
      </c>
      <c r="B15" s="152">
        <v>25</v>
      </c>
      <c r="C15" s="152">
        <v>23</v>
      </c>
      <c r="D15" s="76">
        <v>8.6956521739130324</v>
      </c>
    </row>
    <row r="16" spans="1:4" ht="24.95" customHeight="1">
      <c r="A16" s="148" t="s">
        <v>877</v>
      </c>
      <c r="B16" s="151">
        <v>12</v>
      </c>
      <c r="C16" s="151">
        <v>14</v>
      </c>
      <c r="D16" s="76">
        <v>-14.285714285714292</v>
      </c>
    </row>
    <row r="17" spans="1:4" ht="24.95" customHeight="1">
      <c r="A17" s="148" t="s">
        <v>883</v>
      </c>
      <c r="B17" s="152">
        <v>1463</v>
      </c>
      <c r="C17" s="152">
        <v>1220</v>
      </c>
      <c r="D17" s="76">
        <v>19.918032786885249</v>
      </c>
    </row>
    <row r="18" spans="1:4" ht="24.95" customHeight="1">
      <c r="A18" s="148" t="s">
        <v>878</v>
      </c>
      <c r="B18" s="151"/>
      <c r="C18" s="151"/>
      <c r="D18" s="76" t="s">
        <v>0</v>
      </c>
    </row>
    <row r="19" spans="1:4" ht="30.75" customHeight="1">
      <c r="A19" s="145" t="s">
        <v>884</v>
      </c>
      <c r="B19" s="150">
        <v>46167</v>
      </c>
      <c r="C19" s="150">
        <v>42750</v>
      </c>
      <c r="D19" s="72">
        <v>7.9929824561403535</v>
      </c>
    </row>
    <row r="20" spans="1:4" ht="24.95" customHeight="1">
      <c r="A20" s="153" t="s">
        <v>874</v>
      </c>
      <c r="B20" s="152">
        <v>34515</v>
      </c>
      <c r="C20" s="152">
        <v>33156</v>
      </c>
      <c r="D20" s="76">
        <v>4.098805646036908</v>
      </c>
    </row>
    <row r="21" spans="1:4" ht="24.95" customHeight="1">
      <c r="A21" s="153" t="s">
        <v>881</v>
      </c>
      <c r="B21" s="152">
        <v>11282</v>
      </c>
      <c r="C21" s="152">
        <v>9263</v>
      </c>
      <c r="D21" s="76">
        <v>21.796394256720291</v>
      </c>
    </row>
    <row r="22" spans="1:4" ht="24.95" customHeight="1">
      <c r="A22" s="153" t="s">
        <v>876</v>
      </c>
      <c r="B22" s="152">
        <v>20</v>
      </c>
      <c r="C22" s="152">
        <v>30</v>
      </c>
      <c r="D22" s="76">
        <v>-33.333333333333343</v>
      </c>
    </row>
    <row r="23" spans="1:4" ht="24.95" customHeight="1">
      <c r="A23" s="148" t="s">
        <v>882</v>
      </c>
      <c r="B23" s="152">
        <v>350</v>
      </c>
      <c r="C23" s="152">
        <v>300</v>
      </c>
      <c r="D23" s="76">
        <v>16.666666666666671</v>
      </c>
    </row>
    <row r="24" spans="1:4" ht="24.95" customHeight="1">
      <c r="A24" s="153" t="s">
        <v>877</v>
      </c>
      <c r="B24" s="151">
        <v>0</v>
      </c>
      <c r="C24" s="151">
        <v>1</v>
      </c>
      <c r="D24" s="76">
        <v>-100</v>
      </c>
    </row>
    <row r="25" spans="1:4" ht="24.95" customHeight="1">
      <c r="A25" s="153" t="s">
        <v>878</v>
      </c>
      <c r="B25" s="151"/>
      <c r="C25" s="151"/>
      <c r="D25" s="154" t="s">
        <v>0</v>
      </c>
    </row>
    <row r="26" spans="1:4" ht="24.95" customHeight="1">
      <c r="A26" s="145" t="s">
        <v>885</v>
      </c>
      <c r="B26" s="151"/>
      <c r="C26" s="151"/>
      <c r="D26" s="154"/>
    </row>
    <row r="27" spans="1:4" ht="24.95" customHeight="1">
      <c r="A27" s="153" t="s">
        <v>874</v>
      </c>
      <c r="B27" s="154"/>
      <c r="C27" s="154"/>
      <c r="D27" s="154"/>
    </row>
    <row r="28" spans="1:4" ht="24.95" customHeight="1">
      <c r="A28" s="153" t="s">
        <v>875</v>
      </c>
      <c r="B28" s="154"/>
      <c r="C28" s="154"/>
      <c r="D28" s="154"/>
    </row>
    <row r="29" spans="1:4" ht="24.95" customHeight="1">
      <c r="A29" s="153" t="s">
        <v>876</v>
      </c>
      <c r="B29" s="154"/>
      <c r="C29" s="154"/>
      <c r="D29" s="154"/>
    </row>
    <row r="30" spans="1:4" ht="24.95" customHeight="1">
      <c r="A30" s="153" t="s">
        <v>877</v>
      </c>
      <c r="B30" s="154"/>
      <c r="C30" s="154"/>
      <c r="D30" s="154"/>
    </row>
    <row r="31" spans="1:4" ht="24.95" customHeight="1">
      <c r="A31" s="153" t="s">
        <v>878</v>
      </c>
      <c r="B31" s="154"/>
      <c r="C31" s="154"/>
      <c r="D31" s="154"/>
    </row>
    <row r="32" spans="1:4" ht="24.95" customHeight="1">
      <c r="A32" s="145" t="s">
        <v>886</v>
      </c>
      <c r="B32" s="154"/>
      <c r="C32" s="154"/>
      <c r="D32" s="76"/>
    </row>
    <row r="33" spans="1:4" ht="24.95" customHeight="1">
      <c r="A33" s="155" t="s">
        <v>887</v>
      </c>
      <c r="B33" s="154"/>
      <c r="C33" s="154"/>
      <c r="D33" s="76"/>
    </row>
    <row r="34" spans="1:4" ht="24.95" customHeight="1">
      <c r="A34" s="148" t="s">
        <v>874</v>
      </c>
      <c r="B34" s="154"/>
      <c r="C34" s="154"/>
      <c r="D34" s="76"/>
    </row>
    <row r="35" spans="1:4" ht="24.95" customHeight="1">
      <c r="A35" s="148" t="s">
        <v>875</v>
      </c>
      <c r="B35" s="154"/>
      <c r="C35" s="154"/>
      <c r="D35" s="76"/>
    </row>
    <row r="36" spans="1:4" ht="24.95" customHeight="1">
      <c r="A36" s="148" t="s">
        <v>876</v>
      </c>
      <c r="B36" s="154"/>
      <c r="C36" s="154"/>
      <c r="D36" s="76"/>
    </row>
    <row r="37" spans="1:4" ht="24.95" customHeight="1">
      <c r="A37" s="148" t="s">
        <v>877</v>
      </c>
      <c r="B37" s="154"/>
      <c r="C37" s="154"/>
      <c r="D37" s="154"/>
    </row>
    <row r="38" spans="1:4" ht="24.95" customHeight="1">
      <c r="A38" s="148" t="s">
        <v>878</v>
      </c>
      <c r="B38" s="154"/>
      <c r="C38" s="154"/>
      <c r="D38" s="154"/>
    </row>
    <row r="39" spans="1:4" ht="24.95" customHeight="1">
      <c r="A39" s="153" t="s">
        <v>888</v>
      </c>
      <c r="B39" s="154"/>
      <c r="C39" s="154"/>
      <c r="D39" s="154"/>
    </row>
    <row r="40" spans="1:4" ht="24.95" customHeight="1">
      <c r="A40" s="148" t="s">
        <v>874</v>
      </c>
      <c r="B40" s="154"/>
      <c r="C40" s="154"/>
      <c r="D40" s="154"/>
    </row>
    <row r="41" spans="1:4" ht="24.95" customHeight="1">
      <c r="A41" s="148" t="s">
        <v>875</v>
      </c>
      <c r="B41" s="154"/>
      <c r="C41" s="154"/>
      <c r="D41" s="154"/>
    </row>
    <row r="42" spans="1:4" ht="24.95" customHeight="1">
      <c r="A42" s="148" t="s">
        <v>876</v>
      </c>
      <c r="B42" s="154"/>
      <c r="C42" s="154"/>
      <c r="D42" s="154"/>
    </row>
    <row r="43" spans="1:4" ht="24.95" customHeight="1">
      <c r="A43" s="148" t="s">
        <v>877</v>
      </c>
      <c r="B43" s="154"/>
      <c r="C43" s="154"/>
      <c r="D43" s="154"/>
    </row>
    <row r="44" spans="1:4" ht="24.95" customHeight="1">
      <c r="A44" s="148" t="s">
        <v>878</v>
      </c>
      <c r="B44" s="154"/>
      <c r="C44" s="154"/>
      <c r="D44" s="154"/>
    </row>
    <row r="45" spans="1:4" ht="24.95" customHeight="1">
      <c r="A45" s="155" t="s">
        <v>889</v>
      </c>
      <c r="B45" s="154"/>
      <c r="C45" s="154"/>
      <c r="D45" s="154"/>
    </row>
    <row r="46" spans="1:4" ht="24.95" customHeight="1">
      <c r="A46" s="155" t="s">
        <v>890</v>
      </c>
      <c r="B46" s="154"/>
      <c r="C46" s="154"/>
      <c r="D46" s="154"/>
    </row>
    <row r="47" spans="1:4" ht="24.95" customHeight="1">
      <c r="A47" s="155" t="s">
        <v>891</v>
      </c>
      <c r="B47" s="154"/>
      <c r="C47" s="154"/>
      <c r="D47" s="154"/>
    </row>
    <row r="48" spans="1:4" ht="24.95" customHeight="1">
      <c r="A48" s="155" t="s">
        <v>892</v>
      </c>
      <c r="B48" s="154"/>
      <c r="C48" s="154"/>
      <c r="D48" s="154"/>
    </row>
    <row r="49" spans="1:4" ht="24.95" customHeight="1">
      <c r="A49" s="156" t="s">
        <v>877</v>
      </c>
      <c r="B49" s="154"/>
      <c r="C49" s="154"/>
      <c r="D49" s="154"/>
    </row>
    <row r="50" spans="1:4" ht="24.95" customHeight="1">
      <c r="A50" s="156" t="s">
        <v>878</v>
      </c>
      <c r="B50" s="154"/>
      <c r="C50" s="154"/>
      <c r="D50" s="154"/>
    </row>
    <row r="51" spans="1:4" ht="24.95" customHeight="1">
      <c r="A51" s="145" t="s">
        <v>893</v>
      </c>
      <c r="B51" s="154"/>
      <c r="C51" s="154"/>
      <c r="D51" s="154"/>
    </row>
    <row r="52" spans="1:4" ht="24.95" customHeight="1">
      <c r="A52" s="148" t="s">
        <v>874</v>
      </c>
      <c r="B52" s="154"/>
      <c r="C52" s="154"/>
      <c r="D52" s="154"/>
    </row>
    <row r="53" spans="1:4" ht="24.95" customHeight="1">
      <c r="A53" s="148" t="s">
        <v>875</v>
      </c>
      <c r="B53" s="154"/>
      <c r="C53" s="154"/>
      <c r="D53" s="154"/>
    </row>
    <row r="54" spans="1:4" ht="24.95" customHeight="1">
      <c r="A54" s="148" t="s">
        <v>876</v>
      </c>
      <c r="B54" s="154"/>
      <c r="C54" s="154"/>
      <c r="D54" s="154"/>
    </row>
    <row r="55" spans="1:4" ht="24.95" customHeight="1">
      <c r="A55" s="148" t="s">
        <v>877</v>
      </c>
      <c r="B55" s="154"/>
      <c r="C55" s="154"/>
      <c r="D55" s="154"/>
    </row>
    <row r="56" spans="1:4" ht="24.95" customHeight="1">
      <c r="A56" s="148" t="s">
        <v>878</v>
      </c>
      <c r="B56" s="154"/>
      <c r="C56" s="154"/>
      <c r="D56" s="154"/>
    </row>
    <row r="57" spans="1:4" ht="24.95" customHeight="1">
      <c r="A57" s="145" t="s">
        <v>894</v>
      </c>
      <c r="B57" s="154"/>
      <c r="C57" s="154"/>
      <c r="D57" s="154"/>
    </row>
    <row r="58" spans="1:4" ht="24.95" customHeight="1">
      <c r="A58" s="148" t="s">
        <v>874</v>
      </c>
      <c r="B58" s="154"/>
      <c r="C58" s="154"/>
      <c r="D58" s="154"/>
    </row>
    <row r="59" spans="1:4" ht="24.95" customHeight="1">
      <c r="A59" s="148" t="s">
        <v>875</v>
      </c>
      <c r="B59" s="154"/>
      <c r="C59" s="154"/>
      <c r="D59" s="154"/>
    </row>
    <row r="60" spans="1:4" ht="24.95" customHeight="1">
      <c r="A60" s="148" t="s">
        <v>876</v>
      </c>
      <c r="B60" s="154"/>
      <c r="C60" s="154"/>
      <c r="D60" s="154"/>
    </row>
    <row r="61" spans="1:4" ht="24.95" customHeight="1">
      <c r="A61" s="148" t="s">
        <v>877</v>
      </c>
      <c r="B61" s="154"/>
      <c r="C61" s="154"/>
      <c r="D61" s="154"/>
    </row>
    <row r="62" spans="1:4" ht="24.95" customHeight="1">
      <c r="A62" s="148" t="s">
        <v>878</v>
      </c>
      <c r="B62" s="154"/>
      <c r="C62" s="154"/>
      <c r="D62" s="154"/>
    </row>
    <row r="63" spans="1:4" ht="24.95" customHeight="1">
      <c r="A63" s="145" t="s">
        <v>895</v>
      </c>
      <c r="B63" s="154"/>
      <c r="C63" s="154"/>
      <c r="D63" s="154"/>
    </row>
    <row r="64" spans="1:4" ht="24.95" customHeight="1">
      <c r="A64" s="148" t="s">
        <v>874</v>
      </c>
      <c r="B64" s="154"/>
      <c r="C64" s="154"/>
      <c r="D64" s="154"/>
    </row>
    <row r="65" spans="1:4" ht="24.95" customHeight="1">
      <c r="A65" s="148" t="s">
        <v>875</v>
      </c>
      <c r="B65" s="154"/>
      <c r="C65" s="154"/>
      <c r="D65" s="154"/>
    </row>
    <row r="66" spans="1:4" ht="24.95" customHeight="1">
      <c r="A66" s="148" t="s">
        <v>876</v>
      </c>
      <c r="B66" s="154"/>
      <c r="C66" s="154"/>
      <c r="D66" s="154"/>
    </row>
    <row r="67" spans="1:4" ht="24.95" customHeight="1">
      <c r="A67" s="148" t="s">
        <v>877</v>
      </c>
      <c r="B67" s="154"/>
      <c r="C67" s="154"/>
      <c r="D67" s="154"/>
    </row>
    <row r="68" spans="1:4" ht="24.95" customHeight="1">
      <c r="A68" s="148" t="s">
        <v>878</v>
      </c>
      <c r="B68" s="157"/>
      <c r="C68" s="157"/>
      <c r="D68" s="157"/>
    </row>
    <row r="69" spans="1:4" ht="24.75" customHeight="1">
      <c r="A69" s="158" t="s">
        <v>896</v>
      </c>
      <c r="B69" s="141"/>
      <c r="C69" s="141"/>
      <c r="D69" s="141"/>
    </row>
  </sheetData>
  <mergeCells count="1">
    <mergeCell ref="A2:D2"/>
  </mergeCells>
  <phoneticPr fontId="55" type="noConversion"/>
  <conditionalFormatting sqref="A5:A18">
    <cfRule type="expression" dxfId="7" priority="7" stopIfTrue="1">
      <formula>"len($A:$A)=3"</formula>
    </cfRule>
  </conditionalFormatting>
  <conditionalFormatting sqref="A23">
    <cfRule type="expression" dxfId="6" priority="1" stopIfTrue="1">
      <formula>"len($A:$A)=3"</formula>
    </cfRule>
  </conditionalFormatting>
  <conditionalFormatting sqref="A34:A38">
    <cfRule type="expression" dxfId="5" priority="6" stopIfTrue="1">
      <formula>"len($A:$A)=3"</formula>
    </cfRule>
  </conditionalFormatting>
  <conditionalFormatting sqref="A40:A44">
    <cfRule type="expression" dxfId="4" priority="5" stopIfTrue="1">
      <formula>"len($A:$A)=3"</formula>
    </cfRule>
  </conditionalFormatting>
  <conditionalFormatting sqref="A52:A56">
    <cfRule type="expression" dxfId="3" priority="4" stopIfTrue="1">
      <formula>"len($A:$A)=3"</formula>
    </cfRule>
  </conditionalFormatting>
  <conditionalFormatting sqref="A58:A62">
    <cfRule type="expression" dxfId="2" priority="3" stopIfTrue="1">
      <formula>"len($A:$A)=3"</formula>
    </cfRule>
  </conditionalFormatting>
  <conditionalFormatting sqref="A64:A68">
    <cfRule type="expression" dxfId="1" priority="2" stopIfTrue="1">
      <formula>"len($A:$A)=3"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9"/>
  <sheetViews>
    <sheetView workbookViewId="0">
      <pane xSplit="1" ySplit="4" topLeftCell="B5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54.28515625" customWidth="1"/>
    <col min="2" max="2" width="13.140625" customWidth="1"/>
    <col min="3" max="3" width="13" customWidth="1"/>
  </cols>
  <sheetData>
    <row r="1" spans="1:4" ht="13.5">
      <c r="A1" t="s">
        <v>897</v>
      </c>
      <c r="B1" s="141"/>
      <c r="C1" s="159"/>
      <c r="D1" s="141"/>
    </row>
    <row r="2" spans="1:4" s="183" customFormat="1" ht="35.1" customHeight="1">
      <c r="A2" s="255" t="s">
        <v>898</v>
      </c>
      <c r="B2" s="255"/>
      <c r="C2" s="255"/>
      <c r="D2" s="255"/>
    </row>
    <row r="3" spans="1:4" s="45" customFormat="1" ht="15" customHeight="1">
      <c r="A3" s="200"/>
      <c r="B3" s="201"/>
      <c r="C3" s="203"/>
      <c r="D3" s="142" t="s">
        <v>680</v>
      </c>
    </row>
    <row r="4" spans="1:4" ht="30" customHeight="1">
      <c r="A4" s="143" t="s">
        <v>871</v>
      </c>
      <c r="B4" s="144" t="s">
        <v>588</v>
      </c>
      <c r="C4" s="34" t="s">
        <v>589</v>
      </c>
      <c r="D4" s="34" t="s">
        <v>899</v>
      </c>
    </row>
    <row r="5" spans="1:4" ht="24.95" customHeight="1">
      <c r="A5" s="145" t="s">
        <v>900</v>
      </c>
      <c r="B5" s="146"/>
      <c r="C5" s="160"/>
      <c r="D5" s="147"/>
    </row>
    <row r="6" spans="1:4" ht="24.95" customHeight="1">
      <c r="A6" s="148" t="s">
        <v>901</v>
      </c>
      <c r="B6" s="146"/>
      <c r="C6" s="160"/>
      <c r="D6" s="147"/>
    </row>
    <row r="7" spans="1:4" ht="24.95" customHeight="1">
      <c r="A7" s="148" t="s">
        <v>902</v>
      </c>
      <c r="B7" s="149"/>
      <c r="C7" s="149"/>
      <c r="D7" s="161"/>
    </row>
    <row r="8" spans="1:4" ht="24.95" customHeight="1">
      <c r="A8" s="148" t="s">
        <v>903</v>
      </c>
      <c r="B8" s="149"/>
      <c r="C8" s="149"/>
      <c r="D8" s="161"/>
    </row>
    <row r="9" spans="1:4" ht="24.95" customHeight="1">
      <c r="A9" s="148" t="s">
        <v>904</v>
      </c>
      <c r="B9" s="149"/>
      <c r="C9" s="149"/>
      <c r="D9" s="161"/>
    </row>
    <row r="10" spans="1:4" ht="24.95" customHeight="1">
      <c r="A10" s="145" t="s">
        <v>905</v>
      </c>
      <c r="B10" s="150">
        <v>62720.6</v>
      </c>
      <c r="C10" s="150">
        <v>55972</v>
      </c>
      <c r="D10" s="72">
        <v>12.0570999785607</v>
      </c>
    </row>
    <row r="11" spans="1:4" ht="24.95" customHeight="1">
      <c r="A11" s="162" t="s">
        <v>906</v>
      </c>
      <c r="B11" s="152">
        <v>27443</v>
      </c>
      <c r="C11" s="152">
        <v>24214</v>
      </c>
      <c r="D11" s="76">
        <v>13.335260593045348</v>
      </c>
    </row>
    <row r="12" spans="1:4" ht="24.95" customHeight="1">
      <c r="A12" s="162" t="s">
        <v>907</v>
      </c>
      <c r="B12" s="152">
        <v>1916</v>
      </c>
      <c r="C12" s="152">
        <v>1410</v>
      </c>
      <c r="D12" s="76">
        <v>35.886524822695037</v>
      </c>
    </row>
    <row r="13" spans="1:4" ht="24.95" customHeight="1">
      <c r="A13" s="162" t="s">
        <v>908</v>
      </c>
      <c r="B13" s="152">
        <v>1440</v>
      </c>
      <c r="C13" s="152">
        <v>1331</v>
      </c>
      <c r="D13" s="76">
        <v>8.1893313298271977</v>
      </c>
    </row>
    <row r="14" spans="1:4" ht="24.95" customHeight="1">
      <c r="A14" s="162" t="s">
        <v>909</v>
      </c>
      <c r="B14" s="151">
        <v>31921.599999999999</v>
      </c>
      <c r="C14" s="151">
        <v>29017</v>
      </c>
      <c r="D14" s="76">
        <v>10.009994141365411</v>
      </c>
    </row>
    <row r="15" spans="1:4" ht="24.95" customHeight="1">
      <c r="A15" s="145" t="s">
        <v>910</v>
      </c>
      <c r="B15" s="150">
        <v>46167</v>
      </c>
      <c r="C15" s="150">
        <v>42750</v>
      </c>
      <c r="D15" s="72">
        <v>7.9929824561403535</v>
      </c>
    </row>
    <row r="16" spans="1:4" ht="24.95" customHeight="1">
      <c r="A16" s="163" t="s">
        <v>911</v>
      </c>
      <c r="B16" s="152">
        <v>45602</v>
      </c>
      <c r="C16" s="152">
        <v>41888</v>
      </c>
      <c r="D16" s="76">
        <v>8.8665011459129204</v>
      </c>
    </row>
    <row r="17" spans="1:4" ht="24.95" customHeight="1">
      <c r="A17" s="163" t="s">
        <v>912</v>
      </c>
      <c r="B17" s="151">
        <v>565</v>
      </c>
      <c r="C17" s="151">
        <v>862</v>
      </c>
      <c r="D17" s="76">
        <v>-34.454756380510446</v>
      </c>
    </row>
    <row r="18" spans="1:4" ht="24.95" customHeight="1">
      <c r="A18" s="145" t="s">
        <v>913</v>
      </c>
      <c r="B18" s="151"/>
      <c r="C18" s="151"/>
      <c r="D18" s="76"/>
    </row>
    <row r="19" spans="1:4" ht="24.95" customHeight="1">
      <c r="A19" s="164" t="s">
        <v>914</v>
      </c>
      <c r="B19" s="151"/>
      <c r="C19" s="151"/>
      <c r="D19" s="76"/>
    </row>
    <row r="20" spans="1:4" ht="24.95" customHeight="1">
      <c r="A20" s="164" t="s">
        <v>915</v>
      </c>
      <c r="B20" s="154"/>
      <c r="C20" s="165"/>
      <c r="D20" s="166"/>
    </row>
    <row r="21" spans="1:4" ht="24.95" customHeight="1">
      <c r="A21" s="164" t="s">
        <v>916</v>
      </c>
      <c r="B21" s="154"/>
      <c r="C21" s="165"/>
      <c r="D21" s="166"/>
    </row>
    <row r="22" spans="1:4" ht="24.95" customHeight="1">
      <c r="A22" s="145" t="s">
        <v>917</v>
      </c>
      <c r="B22" s="154"/>
      <c r="C22" s="165"/>
      <c r="D22" s="166"/>
    </row>
    <row r="23" spans="1:4" ht="24.95" customHeight="1">
      <c r="A23" s="155" t="s">
        <v>918</v>
      </c>
      <c r="B23" s="154"/>
      <c r="C23" s="165"/>
      <c r="D23" s="166"/>
    </row>
    <row r="24" spans="1:4" ht="24.95" customHeight="1">
      <c r="A24" s="167" t="s">
        <v>919</v>
      </c>
      <c r="B24" s="154"/>
      <c r="C24" s="165"/>
      <c r="D24" s="166"/>
    </row>
    <row r="25" spans="1:4" ht="24.95" customHeight="1">
      <c r="A25" s="167" t="s">
        <v>920</v>
      </c>
      <c r="B25" s="154"/>
      <c r="C25" s="165"/>
      <c r="D25" s="166"/>
    </row>
    <row r="26" spans="1:4" ht="24.95" customHeight="1">
      <c r="A26" s="167" t="s">
        <v>921</v>
      </c>
      <c r="B26" s="154"/>
      <c r="C26" s="165"/>
      <c r="D26" s="166"/>
    </row>
    <row r="27" spans="1:4" ht="24.95" customHeight="1">
      <c r="A27" s="153" t="s">
        <v>922</v>
      </c>
      <c r="B27" s="154"/>
      <c r="C27" s="165"/>
      <c r="D27" s="154"/>
    </row>
    <row r="28" spans="1:4" ht="24.95" customHeight="1">
      <c r="A28" s="168" t="s">
        <v>923</v>
      </c>
      <c r="B28" s="154"/>
      <c r="C28" s="165"/>
      <c r="D28" s="154"/>
    </row>
    <row r="29" spans="1:4" ht="24.95" customHeight="1">
      <c r="A29" s="168" t="s">
        <v>924</v>
      </c>
      <c r="B29" s="154"/>
      <c r="C29" s="165"/>
      <c r="D29" s="154"/>
    </row>
    <row r="30" spans="1:4" ht="24.95" customHeight="1">
      <c r="A30" s="168" t="s">
        <v>925</v>
      </c>
      <c r="B30" s="154"/>
      <c r="C30" s="165"/>
      <c r="D30" s="154"/>
    </row>
    <row r="31" spans="1:4" ht="24.95" customHeight="1">
      <c r="A31" s="155" t="s">
        <v>926</v>
      </c>
      <c r="B31" s="154"/>
      <c r="C31" s="165"/>
      <c r="D31" s="154"/>
    </row>
    <row r="32" spans="1:4" ht="24.95" customHeight="1">
      <c r="A32" s="156" t="s">
        <v>927</v>
      </c>
      <c r="B32" s="154"/>
      <c r="C32" s="165"/>
      <c r="D32" s="154"/>
    </row>
    <row r="33" spans="1:4" ht="24.95" customHeight="1">
      <c r="A33" s="156" t="s">
        <v>924</v>
      </c>
      <c r="B33" s="154"/>
      <c r="C33" s="165"/>
      <c r="D33" s="154"/>
    </row>
    <row r="34" spans="1:4" ht="24.95" customHeight="1">
      <c r="A34" s="156" t="s">
        <v>928</v>
      </c>
      <c r="B34" s="154"/>
      <c r="C34" s="165"/>
      <c r="D34" s="154"/>
    </row>
    <row r="35" spans="1:4" ht="24.95" customHeight="1">
      <c r="A35" s="145" t="s">
        <v>929</v>
      </c>
      <c r="B35" s="154"/>
      <c r="C35" s="165"/>
      <c r="D35" s="154"/>
    </row>
    <row r="36" spans="1:4" ht="24.95" customHeight="1">
      <c r="A36" s="169" t="s">
        <v>930</v>
      </c>
      <c r="B36" s="154"/>
      <c r="C36" s="165"/>
      <c r="D36" s="154"/>
    </row>
    <row r="37" spans="1:4" ht="24.95" customHeight="1">
      <c r="A37" s="169" t="s">
        <v>931</v>
      </c>
      <c r="B37" s="154"/>
      <c r="C37" s="165"/>
      <c r="D37" s="154"/>
    </row>
    <row r="38" spans="1:4" ht="24.95" customHeight="1">
      <c r="A38" s="169" t="s">
        <v>932</v>
      </c>
      <c r="B38" s="154"/>
      <c r="C38" s="165"/>
      <c r="D38" s="154"/>
    </row>
    <row r="39" spans="1:4" ht="24.95" customHeight="1">
      <c r="A39" s="169" t="s">
        <v>933</v>
      </c>
      <c r="B39" s="154"/>
      <c r="C39" s="165"/>
      <c r="D39" s="154"/>
    </row>
    <row r="40" spans="1:4" ht="24.95" customHeight="1">
      <c r="A40" s="145" t="s">
        <v>934</v>
      </c>
      <c r="B40" s="154"/>
      <c r="C40" s="165"/>
      <c r="D40" s="154"/>
    </row>
    <row r="41" spans="1:4" ht="24.95" customHeight="1">
      <c r="A41" s="170" t="s">
        <v>935</v>
      </c>
      <c r="B41" s="154"/>
      <c r="C41" s="165"/>
      <c r="D41" s="154"/>
    </row>
    <row r="42" spans="1:4" ht="24.95" customHeight="1">
      <c r="A42" s="170" t="s">
        <v>936</v>
      </c>
      <c r="B42" s="154"/>
      <c r="C42" s="165"/>
      <c r="D42" s="154"/>
    </row>
    <row r="43" spans="1:4" ht="24.95" customHeight="1">
      <c r="A43" s="170" t="s">
        <v>903</v>
      </c>
      <c r="B43" s="154"/>
      <c r="C43" s="165"/>
      <c r="D43" s="154"/>
    </row>
    <row r="44" spans="1:4" ht="24.95" customHeight="1">
      <c r="A44" s="170" t="s">
        <v>937</v>
      </c>
      <c r="B44" s="154"/>
      <c r="C44" s="165"/>
      <c r="D44" s="154"/>
    </row>
    <row r="45" spans="1:4" ht="24.95" customHeight="1">
      <c r="A45" s="170" t="s">
        <v>938</v>
      </c>
      <c r="B45" s="154"/>
      <c r="C45" s="165"/>
      <c r="D45" s="154"/>
    </row>
    <row r="46" spans="1:4" ht="24.95" customHeight="1">
      <c r="A46" s="145" t="s">
        <v>939</v>
      </c>
      <c r="B46" s="154"/>
      <c r="C46" s="165"/>
      <c r="D46" s="154"/>
    </row>
    <row r="47" spans="1:4" ht="24.95" customHeight="1">
      <c r="A47" s="171" t="s">
        <v>940</v>
      </c>
      <c r="B47" s="154"/>
      <c r="C47" s="165"/>
      <c r="D47" s="154"/>
    </row>
    <row r="48" spans="1:4" ht="24.95" customHeight="1">
      <c r="A48" s="171" t="s">
        <v>941</v>
      </c>
      <c r="B48" s="154"/>
      <c r="C48" s="165"/>
      <c r="D48" s="154"/>
    </row>
    <row r="49" spans="1:4" ht="24.95" customHeight="1">
      <c r="A49" s="171" t="s">
        <v>942</v>
      </c>
      <c r="B49" s="154"/>
      <c r="C49" s="165"/>
      <c r="D49" s="154"/>
    </row>
  </sheetData>
  <mergeCells count="1">
    <mergeCell ref="A2:D2"/>
  </mergeCells>
  <phoneticPr fontId="55" type="noConversion"/>
  <conditionalFormatting sqref="A5:A14">
    <cfRule type="expression" dxfId="0" priority="1" stopIfTrue="1">
      <formula>"len($A:$A)=3"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4"/>
  <sheetViews>
    <sheetView workbookViewId="0">
      <selection activeCell="M12" sqref="M12"/>
    </sheetView>
  </sheetViews>
  <sheetFormatPr defaultRowHeight="12.75"/>
  <cols>
    <col min="1" max="1" width="42.7109375" customWidth="1"/>
    <col min="2" max="2" width="12.85546875" customWidth="1"/>
    <col min="3" max="3" width="27.7109375" customWidth="1"/>
  </cols>
  <sheetData>
    <row r="1" spans="1:3" ht="14.25">
      <c r="A1" t="s">
        <v>943</v>
      </c>
      <c r="B1" s="172"/>
      <c r="C1" s="173"/>
    </row>
    <row r="2" spans="1:3" ht="35.1" customHeight="1">
      <c r="A2" s="257" t="s">
        <v>944</v>
      </c>
      <c r="B2" s="257"/>
      <c r="C2" s="257"/>
    </row>
    <row r="3" spans="1:3" s="45" customFormat="1" ht="15" customHeight="1">
      <c r="A3" s="204"/>
      <c r="B3" s="205"/>
      <c r="C3" s="175" t="s">
        <v>2</v>
      </c>
    </row>
    <row r="4" spans="1:3" ht="30" customHeight="1">
      <c r="A4" s="258" t="s">
        <v>945</v>
      </c>
      <c r="B4" s="258"/>
      <c r="C4" s="176" t="s">
        <v>946</v>
      </c>
    </row>
    <row r="5" spans="1:3" ht="24.95" customHeight="1">
      <c r="A5" s="259" t="s">
        <v>947</v>
      </c>
      <c r="B5" s="260"/>
      <c r="C5" s="59">
        <v>771558</v>
      </c>
    </row>
    <row r="6" spans="1:3" ht="24.95" customHeight="1">
      <c r="A6" s="259" t="s">
        <v>948</v>
      </c>
      <c r="B6" s="260"/>
      <c r="C6" s="177">
        <v>75164</v>
      </c>
    </row>
    <row r="7" spans="1:3" ht="24.95" customHeight="1">
      <c r="A7" s="259" t="s">
        <v>949</v>
      </c>
      <c r="B7" s="260"/>
      <c r="C7" s="177">
        <v>66102</v>
      </c>
    </row>
    <row r="8" spans="1:3" ht="24.95" customHeight="1">
      <c r="A8" s="259" t="s">
        <v>950</v>
      </c>
      <c r="B8" s="260"/>
      <c r="C8" s="177">
        <v>780620</v>
      </c>
    </row>
    <row r="9" spans="1:3" ht="24.95" customHeight="1">
      <c r="A9" s="258" t="s">
        <v>951</v>
      </c>
      <c r="B9" s="261"/>
      <c r="C9" s="178" t="s">
        <v>946</v>
      </c>
    </row>
    <row r="10" spans="1:3" ht="24.95" customHeight="1">
      <c r="A10" s="259" t="s">
        <v>952</v>
      </c>
      <c r="B10" s="260"/>
      <c r="C10" s="179">
        <v>849448</v>
      </c>
    </row>
    <row r="11" spans="1:3" ht="24.95" customHeight="1">
      <c r="A11" s="259" t="s">
        <v>953</v>
      </c>
      <c r="B11" s="260"/>
      <c r="C11" s="177">
        <v>15042</v>
      </c>
    </row>
    <row r="12" spans="1:3" ht="24.95" customHeight="1">
      <c r="A12" s="259" t="s">
        <v>954</v>
      </c>
      <c r="B12" s="259"/>
      <c r="C12" s="59">
        <v>0</v>
      </c>
    </row>
    <row r="13" spans="1:3" ht="24.95" customHeight="1">
      <c r="A13" s="262" t="s">
        <v>955</v>
      </c>
      <c r="B13" s="263"/>
      <c r="C13" s="180">
        <v>864490</v>
      </c>
    </row>
    <row r="14" spans="1:3" ht="63" customHeight="1">
      <c r="A14" s="256" t="s">
        <v>956</v>
      </c>
      <c r="B14" s="256"/>
      <c r="C14" s="256"/>
    </row>
  </sheetData>
  <mergeCells count="12">
    <mergeCell ref="A14:C14"/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5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5"/>
  <sheetViews>
    <sheetView workbookViewId="0">
      <selection activeCell="M12" sqref="M12"/>
    </sheetView>
  </sheetViews>
  <sheetFormatPr defaultRowHeight="12.75"/>
  <cols>
    <col min="1" max="1" width="51.7109375" customWidth="1"/>
    <col min="3" max="3" width="23.42578125" customWidth="1"/>
  </cols>
  <sheetData>
    <row r="1" spans="1:3" ht="14.25">
      <c r="A1" t="s">
        <v>957</v>
      </c>
      <c r="B1" s="172"/>
      <c r="C1" s="172"/>
    </row>
    <row r="2" spans="1:3" s="183" customFormat="1" ht="35.1" customHeight="1">
      <c r="A2" s="265" t="s">
        <v>958</v>
      </c>
      <c r="B2" s="265"/>
      <c r="C2" s="265"/>
    </row>
    <row r="3" spans="1:3" s="45" customFormat="1" ht="15" customHeight="1">
      <c r="A3" s="204"/>
      <c r="B3" s="205"/>
      <c r="C3" s="175" t="s">
        <v>2</v>
      </c>
    </row>
    <row r="4" spans="1:3" ht="30" customHeight="1">
      <c r="A4" s="258" t="s">
        <v>945</v>
      </c>
      <c r="B4" s="258"/>
      <c r="C4" s="176" t="s">
        <v>946</v>
      </c>
    </row>
    <row r="5" spans="1:3" ht="24.95" customHeight="1">
      <c r="A5" s="259" t="s">
        <v>959</v>
      </c>
      <c r="B5" s="260"/>
      <c r="C5" s="181">
        <v>1030720</v>
      </c>
    </row>
    <row r="6" spans="1:3" ht="24.95" customHeight="1">
      <c r="A6" s="259" t="s">
        <v>960</v>
      </c>
      <c r="B6" s="260"/>
      <c r="C6" s="181">
        <v>138199</v>
      </c>
    </row>
    <row r="7" spans="1:3" ht="24.95" customHeight="1">
      <c r="A7" s="259" t="s">
        <v>961</v>
      </c>
      <c r="B7" s="260"/>
      <c r="C7" s="181">
        <v>44700</v>
      </c>
    </row>
    <row r="8" spans="1:3" ht="24.95" customHeight="1">
      <c r="A8" s="259" t="s">
        <v>962</v>
      </c>
      <c r="B8" s="260"/>
      <c r="C8" s="181">
        <v>1124219</v>
      </c>
    </row>
    <row r="9" spans="1:3" ht="30" customHeight="1">
      <c r="A9" s="258" t="s">
        <v>951</v>
      </c>
      <c r="B9" s="261"/>
      <c r="C9" s="178" t="s">
        <v>946</v>
      </c>
    </row>
    <row r="10" spans="1:3" ht="24.95" customHeight="1">
      <c r="A10" s="259" t="s">
        <v>963</v>
      </c>
      <c r="B10" s="260"/>
      <c r="C10" s="181">
        <v>1119043</v>
      </c>
    </row>
    <row r="11" spans="1:3" ht="24.95" customHeight="1">
      <c r="A11" s="259" t="s">
        <v>964</v>
      </c>
      <c r="B11" s="260"/>
      <c r="C11" s="181">
        <v>98600</v>
      </c>
    </row>
    <row r="12" spans="1:3" ht="24.95" customHeight="1">
      <c r="A12" s="259" t="s">
        <v>965</v>
      </c>
      <c r="B12" s="260"/>
      <c r="C12" s="181">
        <v>0</v>
      </c>
    </row>
    <row r="13" spans="1:3" ht="24.95" customHeight="1">
      <c r="A13" s="259" t="s">
        <v>966</v>
      </c>
      <c r="B13" s="260"/>
      <c r="C13" s="181">
        <v>1217643</v>
      </c>
    </row>
    <row r="14" spans="1:3" ht="13.5">
      <c r="A14" s="174"/>
      <c r="B14" s="174"/>
      <c r="C14" s="174"/>
    </row>
    <row r="15" spans="1:3" ht="59.25" customHeight="1">
      <c r="A15" s="264" t="s">
        <v>967</v>
      </c>
      <c r="B15" s="264"/>
      <c r="C15" s="264"/>
    </row>
  </sheetData>
  <mergeCells count="12">
    <mergeCell ref="A15:C15"/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5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9"/>
  <sheetViews>
    <sheetView workbookViewId="0">
      <pane ySplit="5" topLeftCell="A472" activePane="bottomLeft" state="frozen"/>
      <selection pane="bottomLeft" activeCell="F14" sqref="F14"/>
    </sheetView>
  </sheetViews>
  <sheetFormatPr defaultColWidth="9" defaultRowHeight="13.5"/>
  <cols>
    <col min="1" max="1" width="43.140625" style="2" customWidth="1"/>
    <col min="2" max="7" width="14.140625" style="3" customWidth="1"/>
    <col min="8" max="10" width="11.42578125" style="3" customWidth="1"/>
    <col min="11" max="11" width="8.85546875" style="4" customWidth="1"/>
    <col min="12" max="16384" width="9" style="2"/>
  </cols>
  <sheetData>
    <row r="1" spans="1:11" ht="19.149999999999999" customHeight="1">
      <c r="A1" s="5" t="s">
        <v>1</v>
      </c>
    </row>
    <row r="2" spans="1:11" ht="24.6" customHeight="1">
      <c r="A2" s="234" t="s">
        <v>551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5" customHeight="1">
      <c r="A3" s="6"/>
      <c r="B3" s="7"/>
      <c r="C3" s="7"/>
      <c r="D3" s="7"/>
      <c r="E3" s="7"/>
      <c r="J3" s="235" t="s">
        <v>2</v>
      </c>
      <c r="K3" s="235"/>
    </row>
    <row r="4" spans="1:11" s="1" customFormat="1" ht="21" customHeight="1">
      <c r="A4" s="237" t="s">
        <v>4</v>
      </c>
      <c r="B4" s="236" t="s">
        <v>33</v>
      </c>
      <c r="C4" s="236"/>
      <c r="D4" s="236"/>
      <c r="E4" s="236" t="s">
        <v>34</v>
      </c>
      <c r="F4" s="236"/>
      <c r="G4" s="236"/>
      <c r="H4" s="236" t="s">
        <v>31</v>
      </c>
      <c r="I4" s="236"/>
      <c r="J4" s="236"/>
      <c r="K4" s="238" t="s">
        <v>64</v>
      </c>
    </row>
    <row r="5" spans="1:11" s="1" customFormat="1" ht="27.6" customHeight="1">
      <c r="A5" s="237"/>
      <c r="B5" s="8" t="s">
        <v>65</v>
      </c>
      <c r="C5" s="8" t="s">
        <v>66</v>
      </c>
      <c r="D5" s="8" t="s">
        <v>25</v>
      </c>
      <c r="E5" s="8" t="s">
        <v>65</v>
      </c>
      <c r="F5" s="8" t="s">
        <v>66</v>
      </c>
      <c r="G5" s="8" t="s">
        <v>25</v>
      </c>
      <c r="H5" s="8" t="s">
        <v>65</v>
      </c>
      <c r="I5" s="8" t="s">
        <v>66</v>
      </c>
      <c r="J5" s="8" t="s">
        <v>25</v>
      </c>
      <c r="K5" s="238"/>
    </row>
    <row r="6" spans="1:11" ht="21" customHeight="1">
      <c r="A6" s="9" t="s">
        <v>35</v>
      </c>
      <c r="B6" s="10">
        <v>36731.850272000003</v>
      </c>
      <c r="C6" s="10">
        <v>15347.67</v>
      </c>
      <c r="D6" s="11">
        <v>52079.520272000002</v>
      </c>
      <c r="E6" s="10">
        <v>38287.173843999997</v>
      </c>
      <c r="F6" s="10">
        <v>15297.32</v>
      </c>
      <c r="G6" s="11">
        <v>53584.493843999997</v>
      </c>
      <c r="H6" s="12">
        <f>E6-B6</f>
        <v>1555.3235719999939</v>
      </c>
      <c r="I6" s="12">
        <f t="shared" ref="I6:J21" si="0">F6-C6</f>
        <v>-50.350000000000364</v>
      </c>
      <c r="J6" s="12">
        <f t="shared" si="0"/>
        <v>1504.9735719999953</v>
      </c>
      <c r="K6" s="17">
        <f>IF(D6=0,,(J6/D6))</f>
        <v>2.8897608198766921E-2</v>
      </c>
    </row>
    <row r="7" spans="1:11" ht="21" customHeight="1">
      <c r="A7" s="13" t="s">
        <v>67</v>
      </c>
      <c r="B7" s="10">
        <v>715.47</v>
      </c>
      <c r="C7" s="10">
        <v>430.98</v>
      </c>
      <c r="D7" s="11">
        <v>1146.45</v>
      </c>
      <c r="E7" s="10">
        <v>642.29</v>
      </c>
      <c r="F7" s="10">
        <v>410.68</v>
      </c>
      <c r="G7" s="11">
        <v>1052.97</v>
      </c>
      <c r="H7" s="12">
        <f t="shared" ref="H7:J70" si="1">E7-B7</f>
        <v>-73.180000000000064</v>
      </c>
      <c r="I7" s="12">
        <f t="shared" si="0"/>
        <v>-20.300000000000011</v>
      </c>
      <c r="J7" s="12">
        <f t="shared" si="0"/>
        <v>-93.480000000000018</v>
      </c>
      <c r="K7" s="17">
        <f t="shared" ref="K7:K70" si="2">IF(D7=0,,(J7/D7))</f>
        <v>-8.1538662828732192E-2</v>
      </c>
    </row>
    <row r="8" spans="1:11" ht="21" customHeight="1">
      <c r="A8" s="14" t="s">
        <v>68</v>
      </c>
      <c r="B8" s="15">
        <v>700.32</v>
      </c>
      <c r="C8" s="15"/>
      <c r="D8" s="16">
        <v>700.32</v>
      </c>
      <c r="E8" s="15">
        <v>614.92999999999995</v>
      </c>
      <c r="F8" s="15"/>
      <c r="G8" s="16">
        <v>614.92999999999995</v>
      </c>
      <c r="H8" s="12">
        <f t="shared" si="1"/>
        <v>-85.3900000000001</v>
      </c>
      <c r="I8" s="12">
        <f t="shared" si="0"/>
        <v>0</v>
      </c>
      <c r="J8" s="12">
        <f t="shared" si="0"/>
        <v>-85.3900000000001</v>
      </c>
      <c r="K8" s="17">
        <f t="shared" si="2"/>
        <v>-0.12192997486863162</v>
      </c>
    </row>
    <row r="9" spans="1:11" ht="21" customHeight="1">
      <c r="A9" s="14" t="s">
        <v>69</v>
      </c>
      <c r="B9" s="15"/>
      <c r="C9" s="15">
        <v>150</v>
      </c>
      <c r="D9" s="16">
        <v>150</v>
      </c>
      <c r="E9" s="15"/>
      <c r="F9" s="15">
        <v>130</v>
      </c>
      <c r="G9" s="16">
        <v>130</v>
      </c>
      <c r="H9" s="12">
        <f t="shared" si="1"/>
        <v>0</v>
      </c>
      <c r="I9" s="12">
        <f t="shared" si="0"/>
        <v>-20</v>
      </c>
      <c r="J9" s="12">
        <f t="shared" si="0"/>
        <v>-20</v>
      </c>
      <c r="K9" s="17">
        <f t="shared" si="2"/>
        <v>-0.13333333333333333</v>
      </c>
    </row>
    <row r="10" spans="1:11" ht="21" customHeight="1">
      <c r="A10" s="14" t="s">
        <v>70</v>
      </c>
      <c r="B10" s="15"/>
      <c r="C10" s="15">
        <v>28</v>
      </c>
      <c r="D10" s="16">
        <v>28</v>
      </c>
      <c r="E10" s="15"/>
      <c r="F10" s="15">
        <v>25</v>
      </c>
      <c r="G10" s="16">
        <v>25</v>
      </c>
      <c r="H10" s="12">
        <f t="shared" si="1"/>
        <v>0</v>
      </c>
      <c r="I10" s="12">
        <f t="shared" si="0"/>
        <v>-3</v>
      </c>
      <c r="J10" s="12">
        <f t="shared" si="0"/>
        <v>-3</v>
      </c>
      <c r="K10" s="17">
        <f t="shared" si="2"/>
        <v>-0.10714285714285714</v>
      </c>
    </row>
    <row r="11" spans="1:11" ht="21" customHeight="1">
      <c r="A11" s="14" t="s">
        <v>71</v>
      </c>
      <c r="B11" s="15"/>
      <c r="C11" s="15">
        <v>169.3</v>
      </c>
      <c r="D11" s="16">
        <v>169.3</v>
      </c>
      <c r="E11" s="15"/>
      <c r="F11" s="15">
        <v>203</v>
      </c>
      <c r="G11" s="16">
        <v>203</v>
      </c>
      <c r="H11" s="12">
        <f t="shared" si="1"/>
        <v>0</v>
      </c>
      <c r="I11" s="12">
        <f t="shared" si="0"/>
        <v>33.699999999999989</v>
      </c>
      <c r="J11" s="12">
        <f t="shared" si="0"/>
        <v>33.699999999999989</v>
      </c>
      <c r="K11" s="17">
        <f t="shared" si="2"/>
        <v>0.19905493207324268</v>
      </c>
    </row>
    <row r="12" spans="1:11" ht="21" customHeight="1">
      <c r="A12" s="14" t="s">
        <v>72</v>
      </c>
      <c r="B12" s="15">
        <v>15.15</v>
      </c>
      <c r="C12" s="15"/>
      <c r="D12" s="16">
        <v>15.15</v>
      </c>
      <c r="E12" s="15">
        <v>27.36</v>
      </c>
      <c r="F12" s="15"/>
      <c r="G12" s="16">
        <v>27.36</v>
      </c>
      <c r="H12" s="12">
        <f t="shared" si="1"/>
        <v>12.209999999999999</v>
      </c>
      <c r="I12" s="12">
        <f t="shared" si="0"/>
        <v>0</v>
      </c>
      <c r="J12" s="12">
        <f t="shared" si="0"/>
        <v>12.209999999999999</v>
      </c>
      <c r="K12" s="17">
        <f t="shared" si="2"/>
        <v>0.80594059405940588</v>
      </c>
    </row>
    <row r="13" spans="1:11" ht="21" customHeight="1">
      <c r="A13" s="14" t="s">
        <v>73</v>
      </c>
      <c r="B13" s="15"/>
      <c r="C13" s="15">
        <v>83.68</v>
      </c>
      <c r="D13" s="16">
        <v>83.68</v>
      </c>
      <c r="E13" s="15"/>
      <c r="F13" s="15">
        <v>52.68</v>
      </c>
      <c r="G13" s="16">
        <v>52.68</v>
      </c>
      <c r="H13" s="12">
        <f t="shared" si="1"/>
        <v>0</v>
      </c>
      <c r="I13" s="12">
        <f t="shared" si="0"/>
        <v>-31.000000000000007</v>
      </c>
      <c r="J13" s="12">
        <f t="shared" si="0"/>
        <v>-31.000000000000007</v>
      </c>
      <c r="K13" s="17">
        <f t="shared" si="2"/>
        <v>-0.37045889101338436</v>
      </c>
    </row>
    <row r="14" spans="1:11" ht="21" customHeight="1">
      <c r="A14" s="13" t="s">
        <v>74</v>
      </c>
      <c r="B14" s="10">
        <v>435.2</v>
      </c>
      <c r="C14" s="10">
        <v>223.76</v>
      </c>
      <c r="D14" s="11">
        <v>658.96</v>
      </c>
      <c r="E14" s="10">
        <v>432.9</v>
      </c>
      <c r="F14" s="10">
        <v>375</v>
      </c>
      <c r="G14" s="11">
        <v>807.9</v>
      </c>
      <c r="H14" s="12">
        <f t="shared" si="1"/>
        <v>-2.3000000000000114</v>
      </c>
      <c r="I14" s="12">
        <f t="shared" si="0"/>
        <v>151.24</v>
      </c>
      <c r="J14" s="12">
        <f t="shared" si="0"/>
        <v>148.93999999999994</v>
      </c>
      <c r="K14" s="17">
        <f t="shared" si="2"/>
        <v>0.22602282384363229</v>
      </c>
    </row>
    <row r="15" spans="1:11" ht="21" customHeight="1">
      <c r="A15" s="14" t="s">
        <v>75</v>
      </c>
      <c r="B15" s="15">
        <v>409.75</v>
      </c>
      <c r="C15" s="15"/>
      <c r="D15" s="16">
        <v>409.75</v>
      </c>
      <c r="E15" s="15">
        <v>404.75</v>
      </c>
      <c r="F15" s="15"/>
      <c r="G15" s="16">
        <v>404.75</v>
      </c>
      <c r="H15" s="12">
        <f t="shared" si="1"/>
        <v>-5</v>
      </c>
      <c r="I15" s="12">
        <f t="shared" si="0"/>
        <v>0</v>
      </c>
      <c r="J15" s="12">
        <f t="shared" si="0"/>
        <v>-5</v>
      </c>
      <c r="K15" s="17">
        <f t="shared" si="2"/>
        <v>-1.2202562538133009E-2</v>
      </c>
    </row>
    <row r="16" spans="1:11" ht="21" customHeight="1">
      <c r="A16" s="14" t="s">
        <v>76</v>
      </c>
      <c r="B16" s="15"/>
      <c r="C16" s="15">
        <v>110</v>
      </c>
      <c r="D16" s="16">
        <v>110</v>
      </c>
      <c r="E16" s="15"/>
      <c r="F16" s="15">
        <v>130</v>
      </c>
      <c r="G16" s="16">
        <v>130</v>
      </c>
      <c r="H16" s="12">
        <f t="shared" si="1"/>
        <v>0</v>
      </c>
      <c r="I16" s="12">
        <f t="shared" si="0"/>
        <v>20</v>
      </c>
      <c r="J16" s="12">
        <f t="shared" si="0"/>
        <v>20</v>
      </c>
      <c r="K16" s="17">
        <f t="shared" si="2"/>
        <v>0.18181818181818182</v>
      </c>
    </row>
    <row r="17" spans="1:11" ht="21" customHeight="1">
      <c r="A17" s="14" t="s">
        <v>77</v>
      </c>
      <c r="B17" s="15"/>
      <c r="C17" s="15">
        <v>50</v>
      </c>
      <c r="D17" s="16">
        <v>50</v>
      </c>
      <c r="E17" s="15"/>
      <c r="F17" s="15">
        <v>60</v>
      </c>
      <c r="G17" s="16">
        <v>60</v>
      </c>
      <c r="H17" s="12">
        <f t="shared" si="1"/>
        <v>0</v>
      </c>
      <c r="I17" s="12">
        <f t="shared" si="0"/>
        <v>10</v>
      </c>
      <c r="J17" s="12">
        <f t="shared" si="0"/>
        <v>10</v>
      </c>
      <c r="K17" s="17">
        <f t="shared" si="2"/>
        <v>0.2</v>
      </c>
    </row>
    <row r="18" spans="1:11" ht="21" customHeight="1">
      <c r="A18" s="14" t="s">
        <v>78</v>
      </c>
      <c r="B18" s="15">
        <v>25.45</v>
      </c>
      <c r="C18" s="15"/>
      <c r="D18" s="16">
        <v>25.45</v>
      </c>
      <c r="E18" s="15">
        <v>28.15</v>
      </c>
      <c r="F18" s="15"/>
      <c r="G18" s="16">
        <v>28.15</v>
      </c>
      <c r="H18" s="12">
        <f t="shared" si="1"/>
        <v>2.6999999999999993</v>
      </c>
      <c r="I18" s="12">
        <f t="shared" si="0"/>
        <v>0</v>
      </c>
      <c r="J18" s="12">
        <f t="shared" si="0"/>
        <v>2.6999999999999993</v>
      </c>
      <c r="K18" s="17">
        <f t="shared" si="2"/>
        <v>0.10609037328094301</v>
      </c>
    </row>
    <row r="19" spans="1:11" ht="21" customHeight="1">
      <c r="A19" s="14" t="s">
        <v>79</v>
      </c>
      <c r="B19" s="15"/>
      <c r="C19" s="15">
        <v>63.76</v>
      </c>
      <c r="D19" s="16">
        <v>63.76</v>
      </c>
      <c r="E19" s="15"/>
      <c r="F19" s="15">
        <v>185</v>
      </c>
      <c r="G19" s="16">
        <v>185</v>
      </c>
      <c r="H19" s="12">
        <f t="shared" si="1"/>
        <v>0</v>
      </c>
      <c r="I19" s="12">
        <f t="shared" si="0"/>
        <v>121.24000000000001</v>
      </c>
      <c r="J19" s="12">
        <f t="shared" si="0"/>
        <v>121.24000000000001</v>
      </c>
      <c r="K19" s="17">
        <f t="shared" si="2"/>
        <v>1.9015056461731494</v>
      </c>
    </row>
    <row r="20" spans="1:11" ht="21" customHeight="1">
      <c r="A20" s="13" t="s">
        <v>80</v>
      </c>
      <c r="B20" s="10">
        <v>13653.190272</v>
      </c>
      <c r="C20" s="10">
        <v>2970.78</v>
      </c>
      <c r="D20" s="11">
        <v>16623.970271999999</v>
      </c>
      <c r="E20" s="10">
        <v>13665</v>
      </c>
      <c r="F20" s="10">
        <v>2266.6799999999998</v>
      </c>
      <c r="G20" s="11">
        <v>15931.68</v>
      </c>
      <c r="H20" s="12">
        <f t="shared" si="1"/>
        <v>11.809728000000177</v>
      </c>
      <c r="I20" s="12">
        <f t="shared" si="0"/>
        <v>-704.10000000000036</v>
      </c>
      <c r="J20" s="12">
        <f t="shared" si="0"/>
        <v>-692.29027199999837</v>
      </c>
      <c r="K20" s="17">
        <f t="shared" si="2"/>
        <v>-4.1644099494453093E-2</v>
      </c>
    </row>
    <row r="21" spans="1:11" ht="21" customHeight="1">
      <c r="A21" s="14" t="s">
        <v>81</v>
      </c>
      <c r="B21" s="15">
        <v>10008.318448</v>
      </c>
      <c r="C21" s="15"/>
      <c r="D21" s="16">
        <v>10008.318448</v>
      </c>
      <c r="E21" s="15">
        <v>9341.6500000000106</v>
      </c>
      <c r="F21" s="15"/>
      <c r="G21" s="16">
        <v>9341.6500000000106</v>
      </c>
      <c r="H21" s="12">
        <f t="shared" si="1"/>
        <v>-666.66844799998944</v>
      </c>
      <c r="I21" s="12">
        <f t="shared" si="0"/>
        <v>0</v>
      </c>
      <c r="J21" s="12">
        <f t="shared" si="0"/>
        <v>-666.66844799998944</v>
      </c>
      <c r="K21" s="17">
        <f t="shared" si="2"/>
        <v>-6.6611434424652255E-2</v>
      </c>
    </row>
    <row r="22" spans="1:11" ht="21" customHeight="1">
      <c r="A22" s="14" t="s">
        <v>82</v>
      </c>
      <c r="B22" s="15"/>
      <c r="C22" s="15">
        <v>260</v>
      </c>
      <c r="D22" s="16">
        <v>260</v>
      </c>
      <c r="E22" s="15"/>
      <c r="F22" s="15">
        <v>175</v>
      </c>
      <c r="G22" s="16">
        <v>175</v>
      </c>
      <c r="H22" s="12">
        <f t="shared" si="1"/>
        <v>0</v>
      </c>
      <c r="I22" s="12">
        <f t="shared" si="1"/>
        <v>-85</v>
      </c>
      <c r="J22" s="12">
        <f t="shared" si="1"/>
        <v>-85</v>
      </c>
      <c r="K22" s="17">
        <f t="shared" si="2"/>
        <v>-0.32692307692307693</v>
      </c>
    </row>
    <row r="23" spans="1:11" ht="21" customHeight="1">
      <c r="A23" s="14" t="s">
        <v>83</v>
      </c>
      <c r="B23" s="15">
        <v>3644.8718239999998</v>
      </c>
      <c r="C23" s="15"/>
      <c r="D23" s="16">
        <v>3644.8718239999998</v>
      </c>
      <c r="E23" s="15">
        <v>4323.3500000000004</v>
      </c>
      <c r="F23" s="15"/>
      <c r="G23" s="16">
        <v>4323.3500000000004</v>
      </c>
      <c r="H23" s="12">
        <f t="shared" si="1"/>
        <v>678.47817600000053</v>
      </c>
      <c r="I23" s="12">
        <f t="shared" si="1"/>
        <v>0</v>
      </c>
      <c r="J23" s="12">
        <f t="shared" si="1"/>
        <v>678.47817600000053</v>
      </c>
      <c r="K23" s="17">
        <f t="shared" si="2"/>
        <v>0.18614596308503839</v>
      </c>
    </row>
    <row r="24" spans="1:11" ht="21" customHeight="1">
      <c r="A24" s="14" t="s">
        <v>84</v>
      </c>
      <c r="B24" s="15"/>
      <c r="C24" s="15">
        <v>2710.78</v>
      </c>
      <c r="D24" s="16">
        <v>2710.78</v>
      </c>
      <c r="E24" s="15"/>
      <c r="F24" s="15">
        <v>2091.6799999999998</v>
      </c>
      <c r="G24" s="16">
        <v>2091.6799999999998</v>
      </c>
      <c r="H24" s="12">
        <f t="shared" si="1"/>
        <v>0</v>
      </c>
      <c r="I24" s="12">
        <f t="shared" si="1"/>
        <v>-619.10000000000036</v>
      </c>
      <c r="J24" s="12">
        <f t="shared" si="1"/>
        <v>-619.10000000000036</v>
      </c>
      <c r="K24" s="17">
        <f t="shared" si="2"/>
        <v>-0.22838445023203666</v>
      </c>
    </row>
    <row r="25" spans="1:11" ht="21" customHeight="1">
      <c r="A25" s="13" t="s">
        <v>85</v>
      </c>
      <c r="B25" s="10">
        <v>562.42999999999995</v>
      </c>
      <c r="C25" s="10">
        <v>342.5</v>
      </c>
      <c r="D25" s="11">
        <v>904.93</v>
      </c>
      <c r="E25" s="10">
        <v>566.09</v>
      </c>
      <c r="F25" s="10">
        <v>564</v>
      </c>
      <c r="G25" s="11">
        <v>1130.0899999999999</v>
      </c>
      <c r="H25" s="12">
        <f t="shared" si="1"/>
        <v>3.6600000000000819</v>
      </c>
      <c r="I25" s="12">
        <f t="shared" si="1"/>
        <v>221.5</v>
      </c>
      <c r="J25" s="12">
        <f t="shared" si="1"/>
        <v>225.15999999999997</v>
      </c>
      <c r="K25" s="17">
        <f t="shared" si="2"/>
        <v>0.24881482545611261</v>
      </c>
    </row>
    <row r="26" spans="1:11" ht="21" customHeight="1">
      <c r="A26" s="14" t="s">
        <v>86</v>
      </c>
      <c r="B26" s="15">
        <v>261.08</v>
      </c>
      <c r="C26" s="15"/>
      <c r="D26" s="16">
        <v>261.08</v>
      </c>
      <c r="E26" s="15">
        <v>238.78</v>
      </c>
      <c r="F26" s="15"/>
      <c r="G26" s="16">
        <v>238.78</v>
      </c>
      <c r="H26" s="12">
        <f t="shared" si="1"/>
        <v>-22.299999999999983</v>
      </c>
      <c r="I26" s="12">
        <f t="shared" si="1"/>
        <v>0</v>
      </c>
      <c r="J26" s="12">
        <f t="shared" si="1"/>
        <v>-22.299999999999983</v>
      </c>
      <c r="K26" s="17">
        <f t="shared" si="2"/>
        <v>-8.5414432357897904E-2</v>
      </c>
    </row>
    <row r="27" spans="1:11" ht="21" customHeight="1">
      <c r="A27" s="14" t="s">
        <v>87</v>
      </c>
      <c r="B27" s="15">
        <v>40.72</v>
      </c>
      <c r="C27" s="15">
        <v>139.5</v>
      </c>
      <c r="D27" s="16">
        <v>180.22</v>
      </c>
      <c r="E27" s="15">
        <v>45.06</v>
      </c>
      <c r="F27" s="15">
        <v>361</v>
      </c>
      <c r="G27" s="16">
        <v>406.06</v>
      </c>
      <c r="H27" s="12">
        <f t="shared" si="1"/>
        <v>4.3400000000000034</v>
      </c>
      <c r="I27" s="12">
        <f t="shared" si="1"/>
        <v>221.5</v>
      </c>
      <c r="J27" s="12">
        <f t="shared" si="1"/>
        <v>225.84</v>
      </c>
      <c r="K27" s="17">
        <f t="shared" si="2"/>
        <v>1.2531350571523694</v>
      </c>
    </row>
    <row r="28" spans="1:11" ht="21" customHeight="1">
      <c r="A28" s="14" t="s">
        <v>88</v>
      </c>
      <c r="B28" s="15">
        <v>260.63</v>
      </c>
      <c r="C28" s="15"/>
      <c r="D28" s="16">
        <v>260.63</v>
      </c>
      <c r="E28" s="15">
        <v>282.25</v>
      </c>
      <c r="F28" s="15"/>
      <c r="G28" s="16">
        <v>282.25</v>
      </c>
      <c r="H28" s="12">
        <f t="shared" si="1"/>
        <v>21.620000000000005</v>
      </c>
      <c r="I28" s="12">
        <f t="shared" si="1"/>
        <v>0</v>
      </c>
      <c r="J28" s="12">
        <f t="shared" si="1"/>
        <v>21.620000000000005</v>
      </c>
      <c r="K28" s="17">
        <f t="shared" si="2"/>
        <v>8.2952845029351976E-2</v>
      </c>
    </row>
    <row r="29" spans="1:11" ht="21" customHeight="1">
      <c r="A29" s="14" t="s">
        <v>89</v>
      </c>
      <c r="B29" s="15"/>
      <c r="C29" s="15">
        <v>203</v>
      </c>
      <c r="D29" s="16">
        <v>203</v>
      </c>
      <c r="E29" s="15"/>
      <c r="F29" s="15">
        <v>203</v>
      </c>
      <c r="G29" s="16">
        <v>203</v>
      </c>
      <c r="H29" s="12">
        <f t="shared" si="1"/>
        <v>0</v>
      </c>
      <c r="I29" s="12">
        <f t="shared" si="1"/>
        <v>0</v>
      </c>
      <c r="J29" s="12">
        <f t="shared" si="1"/>
        <v>0</v>
      </c>
      <c r="K29" s="17">
        <f t="shared" si="2"/>
        <v>0</v>
      </c>
    </row>
    <row r="30" spans="1:11" ht="21" customHeight="1">
      <c r="A30" s="13" t="s">
        <v>90</v>
      </c>
      <c r="B30" s="10">
        <v>325.8</v>
      </c>
      <c r="C30" s="10">
        <v>289</v>
      </c>
      <c r="D30" s="11">
        <v>614.79999999999995</v>
      </c>
      <c r="E30" s="10">
        <v>310.91000000000003</v>
      </c>
      <c r="F30" s="10">
        <v>180</v>
      </c>
      <c r="G30" s="11">
        <v>490.91</v>
      </c>
      <c r="H30" s="12">
        <f t="shared" si="1"/>
        <v>-14.889999999999986</v>
      </c>
      <c r="I30" s="12">
        <f t="shared" si="1"/>
        <v>-109</v>
      </c>
      <c r="J30" s="12">
        <f t="shared" si="1"/>
        <v>-123.88999999999993</v>
      </c>
      <c r="K30" s="17">
        <f t="shared" si="2"/>
        <v>-0.20151268705269998</v>
      </c>
    </row>
    <row r="31" spans="1:11" ht="21" customHeight="1">
      <c r="A31" s="14" t="s">
        <v>91</v>
      </c>
      <c r="B31" s="15">
        <v>325.8</v>
      </c>
      <c r="C31" s="15"/>
      <c r="D31" s="16">
        <v>325.8</v>
      </c>
      <c r="E31" s="15">
        <v>286.95</v>
      </c>
      <c r="F31" s="15"/>
      <c r="G31" s="16">
        <v>286.95</v>
      </c>
      <c r="H31" s="12">
        <f t="shared" si="1"/>
        <v>-38.850000000000023</v>
      </c>
      <c r="I31" s="12">
        <f t="shared" si="1"/>
        <v>0</v>
      </c>
      <c r="J31" s="12">
        <f t="shared" si="1"/>
        <v>-38.850000000000023</v>
      </c>
      <c r="K31" s="17">
        <f t="shared" si="2"/>
        <v>-0.11924493554327815</v>
      </c>
    </row>
    <row r="32" spans="1:11" ht="21" customHeight="1">
      <c r="A32" s="14" t="s">
        <v>92</v>
      </c>
      <c r="B32" s="15"/>
      <c r="C32" s="15"/>
      <c r="D32" s="16"/>
      <c r="E32" s="15"/>
      <c r="F32" s="15">
        <v>50</v>
      </c>
      <c r="G32" s="16">
        <v>50</v>
      </c>
      <c r="H32" s="12">
        <f t="shared" si="1"/>
        <v>0</v>
      </c>
      <c r="I32" s="12">
        <f t="shared" si="1"/>
        <v>50</v>
      </c>
      <c r="J32" s="12">
        <f t="shared" si="1"/>
        <v>50</v>
      </c>
      <c r="K32" s="17">
        <f t="shared" si="2"/>
        <v>0</v>
      </c>
    </row>
    <row r="33" spans="1:11" ht="21" customHeight="1">
      <c r="A33" s="14" t="s">
        <v>93</v>
      </c>
      <c r="B33" s="15"/>
      <c r="C33" s="15">
        <v>180</v>
      </c>
      <c r="D33" s="16">
        <v>180</v>
      </c>
      <c r="E33" s="15"/>
      <c r="F33" s="15">
        <v>50</v>
      </c>
      <c r="G33" s="16">
        <v>50</v>
      </c>
      <c r="H33" s="12">
        <f t="shared" si="1"/>
        <v>0</v>
      </c>
      <c r="I33" s="12">
        <f t="shared" si="1"/>
        <v>-130</v>
      </c>
      <c r="J33" s="12">
        <f t="shared" si="1"/>
        <v>-130</v>
      </c>
      <c r="K33" s="17">
        <f t="shared" si="2"/>
        <v>-0.72222222222222221</v>
      </c>
    </row>
    <row r="34" spans="1:11" ht="21" customHeight="1">
      <c r="A34" s="14" t="s">
        <v>94</v>
      </c>
      <c r="B34" s="15"/>
      <c r="C34" s="15">
        <v>89</v>
      </c>
      <c r="D34" s="16">
        <v>89</v>
      </c>
      <c r="E34" s="15"/>
      <c r="F34" s="15">
        <v>80</v>
      </c>
      <c r="G34" s="16">
        <v>80</v>
      </c>
      <c r="H34" s="12">
        <f t="shared" si="1"/>
        <v>0</v>
      </c>
      <c r="I34" s="12">
        <f t="shared" si="1"/>
        <v>-9</v>
      </c>
      <c r="J34" s="12">
        <f t="shared" si="1"/>
        <v>-9</v>
      </c>
      <c r="K34" s="17">
        <f t="shared" si="2"/>
        <v>-0.10112359550561797</v>
      </c>
    </row>
    <row r="35" spans="1:11" ht="21" customHeight="1">
      <c r="A35" s="14" t="s">
        <v>95</v>
      </c>
      <c r="B35" s="15"/>
      <c r="C35" s="15"/>
      <c r="D35" s="16"/>
      <c r="E35" s="15">
        <v>23.96</v>
      </c>
      <c r="F35" s="15"/>
      <c r="G35" s="16">
        <v>23.96</v>
      </c>
      <c r="H35" s="12">
        <f t="shared" si="1"/>
        <v>23.96</v>
      </c>
      <c r="I35" s="12">
        <f t="shared" si="1"/>
        <v>0</v>
      </c>
      <c r="J35" s="12">
        <f t="shared" si="1"/>
        <v>23.96</v>
      </c>
      <c r="K35" s="17">
        <f t="shared" si="2"/>
        <v>0</v>
      </c>
    </row>
    <row r="36" spans="1:11" ht="21" customHeight="1">
      <c r="A36" s="14" t="s">
        <v>96</v>
      </c>
      <c r="B36" s="15"/>
      <c r="C36" s="15">
        <v>20</v>
      </c>
      <c r="D36" s="16">
        <v>20</v>
      </c>
      <c r="E36" s="15"/>
      <c r="F36" s="15"/>
      <c r="G36" s="16"/>
      <c r="H36" s="12">
        <f t="shared" si="1"/>
        <v>0</v>
      </c>
      <c r="I36" s="12">
        <f t="shared" si="1"/>
        <v>-20</v>
      </c>
      <c r="J36" s="12">
        <f t="shared" si="1"/>
        <v>-20</v>
      </c>
      <c r="K36" s="17">
        <f t="shared" si="2"/>
        <v>-1</v>
      </c>
    </row>
    <row r="37" spans="1:11" ht="21" customHeight="1">
      <c r="A37" s="13" t="s">
        <v>97</v>
      </c>
      <c r="B37" s="10">
        <v>890.02</v>
      </c>
      <c r="C37" s="10">
        <v>467</v>
      </c>
      <c r="D37" s="11">
        <v>1357.02</v>
      </c>
      <c r="E37" s="10">
        <v>1053.6099999999999</v>
      </c>
      <c r="F37" s="10">
        <v>604.5</v>
      </c>
      <c r="G37" s="11">
        <v>1658.11</v>
      </c>
      <c r="H37" s="12">
        <f t="shared" si="1"/>
        <v>163.58999999999992</v>
      </c>
      <c r="I37" s="12">
        <f t="shared" si="1"/>
        <v>137.5</v>
      </c>
      <c r="J37" s="12">
        <f t="shared" si="1"/>
        <v>301.08999999999992</v>
      </c>
      <c r="K37" s="17">
        <f t="shared" si="2"/>
        <v>0.22187587507921763</v>
      </c>
    </row>
    <row r="38" spans="1:11" ht="21" customHeight="1">
      <c r="A38" s="14" t="s">
        <v>98</v>
      </c>
      <c r="B38" s="15">
        <v>320.45</v>
      </c>
      <c r="C38" s="15"/>
      <c r="D38" s="16">
        <v>320.45</v>
      </c>
      <c r="E38" s="15">
        <v>439.68</v>
      </c>
      <c r="F38" s="15"/>
      <c r="G38" s="16">
        <v>439.68</v>
      </c>
      <c r="H38" s="12">
        <f t="shared" si="1"/>
        <v>119.23000000000002</v>
      </c>
      <c r="I38" s="12">
        <f t="shared" si="1"/>
        <v>0</v>
      </c>
      <c r="J38" s="12">
        <f t="shared" si="1"/>
        <v>119.23000000000002</v>
      </c>
      <c r="K38" s="17">
        <f t="shared" si="2"/>
        <v>0.37207052582306138</v>
      </c>
    </row>
    <row r="39" spans="1:11" ht="21" customHeight="1">
      <c r="A39" s="14" t="s">
        <v>99</v>
      </c>
      <c r="B39" s="15"/>
      <c r="C39" s="15">
        <v>110</v>
      </c>
      <c r="D39" s="16">
        <v>110</v>
      </c>
      <c r="E39" s="15"/>
      <c r="F39" s="15">
        <v>95</v>
      </c>
      <c r="G39" s="16">
        <v>95</v>
      </c>
      <c r="H39" s="12">
        <f t="shared" si="1"/>
        <v>0</v>
      </c>
      <c r="I39" s="12">
        <f t="shared" si="1"/>
        <v>-15</v>
      </c>
      <c r="J39" s="12">
        <f t="shared" si="1"/>
        <v>-15</v>
      </c>
      <c r="K39" s="17">
        <f t="shared" si="2"/>
        <v>-0.13636363636363635</v>
      </c>
    </row>
    <row r="40" spans="1:11" ht="21" customHeight="1">
      <c r="A40" s="14" t="s">
        <v>100</v>
      </c>
      <c r="B40" s="15"/>
      <c r="C40" s="15">
        <v>8.4</v>
      </c>
      <c r="D40" s="16">
        <v>8.4</v>
      </c>
      <c r="E40" s="15"/>
      <c r="F40" s="15"/>
      <c r="G40" s="16"/>
      <c r="H40" s="12">
        <f t="shared" si="1"/>
        <v>0</v>
      </c>
      <c r="I40" s="12">
        <f t="shared" si="1"/>
        <v>-8.4</v>
      </c>
      <c r="J40" s="12">
        <f t="shared" si="1"/>
        <v>-8.4</v>
      </c>
      <c r="K40" s="17">
        <f t="shared" si="2"/>
        <v>-1</v>
      </c>
    </row>
    <row r="41" spans="1:11" ht="21" customHeight="1">
      <c r="A41" s="14" t="s">
        <v>101</v>
      </c>
      <c r="B41" s="15">
        <v>566.37</v>
      </c>
      <c r="C41" s="15"/>
      <c r="D41" s="16">
        <v>566.37</v>
      </c>
      <c r="E41" s="15">
        <v>613.92999999999995</v>
      </c>
      <c r="F41" s="15"/>
      <c r="G41" s="16">
        <v>613.92999999999995</v>
      </c>
      <c r="H41" s="12">
        <f t="shared" si="1"/>
        <v>47.559999999999945</v>
      </c>
      <c r="I41" s="12">
        <f t="shared" si="1"/>
        <v>0</v>
      </c>
      <c r="J41" s="12">
        <f t="shared" si="1"/>
        <v>47.559999999999945</v>
      </c>
      <c r="K41" s="17">
        <f t="shared" si="2"/>
        <v>8.3973374295954847E-2</v>
      </c>
    </row>
    <row r="42" spans="1:11" ht="21" customHeight="1">
      <c r="A42" s="14" t="s">
        <v>102</v>
      </c>
      <c r="B42" s="15">
        <v>3.2</v>
      </c>
      <c r="C42" s="15">
        <v>348.6</v>
      </c>
      <c r="D42" s="16">
        <v>351.8</v>
      </c>
      <c r="E42" s="15"/>
      <c r="F42" s="15">
        <v>509.5</v>
      </c>
      <c r="G42" s="16">
        <v>509.5</v>
      </c>
      <c r="H42" s="12">
        <f t="shared" si="1"/>
        <v>-3.2</v>
      </c>
      <c r="I42" s="12">
        <f t="shared" si="1"/>
        <v>160.89999999999998</v>
      </c>
      <c r="J42" s="12">
        <f t="shared" si="1"/>
        <v>157.69999999999999</v>
      </c>
      <c r="K42" s="17">
        <f t="shared" si="2"/>
        <v>0.44826606026151217</v>
      </c>
    </row>
    <row r="43" spans="1:11" ht="21" customHeight="1">
      <c r="A43" s="13" t="s">
        <v>103</v>
      </c>
      <c r="B43" s="10"/>
      <c r="C43" s="10">
        <v>1800</v>
      </c>
      <c r="D43" s="11">
        <v>1800</v>
      </c>
      <c r="E43" s="10"/>
      <c r="F43" s="10">
        <v>1800</v>
      </c>
      <c r="G43" s="11">
        <v>1800</v>
      </c>
      <c r="H43" s="12">
        <f t="shared" si="1"/>
        <v>0</v>
      </c>
      <c r="I43" s="12">
        <f t="shared" si="1"/>
        <v>0</v>
      </c>
      <c r="J43" s="12">
        <f t="shared" si="1"/>
        <v>0</v>
      </c>
      <c r="K43" s="17">
        <f t="shared" si="2"/>
        <v>0</v>
      </c>
    </row>
    <row r="44" spans="1:11" ht="21" customHeight="1">
      <c r="A44" s="14" t="s">
        <v>104</v>
      </c>
      <c r="B44" s="15"/>
      <c r="C44" s="15">
        <v>1800</v>
      </c>
      <c r="D44" s="16">
        <v>1800</v>
      </c>
      <c r="E44" s="15"/>
      <c r="F44" s="15">
        <v>1800</v>
      </c>
      <c r="G44" s="16">
        <v>1800</v>
      </c>
      <c r="H44" s="12">
        <f t="shared" si="1"/>
        <v>0</v>
      </c>
      <c r="I44" s="12">
        <f t="shared" si="1"/>
        <v>0</v>
      </c>
      <c r="J44" s="12">
        <f t="shared" si="1"/>
        <v>0</v>
      </c>
      <c r="K44" s="17">
        <f t="shared" si="2"/>
        <v>0</v>
      </c>
    </row>
    <row r="45" spans="1:11" ht="21" customHeight="1">
      <c r="A45" s="13" t="s">
        <v>105</v>
      </c>
      <c r="B45" s="10">
        <v>366.83</v>
      </c>
      <c r="C45" s="10">
        <v>70.05</v>
      </c>
      <c r="D45" s="11">
        <v>436.88</v>
      </c>
      <c r="E45" s="10">
        <v>389.68</v>
      </c>
      <c r="F45" s="10">
        <v>57</v>
      </c>
      <c r="G45" s="11">
        <v>446.68</v>
      </c>
      <c r="H45" s="12">
        <f t="shared" si="1"/>
        <v>22.850000000000023</v>
      </c>
      <c r="I45" s="12">
        <f t="shared" si="1"/>
        <v>-13.049999999999997</v>
      </c>
      <c r="J45" s="12">
        <f t="shared" si="1"/>
        <v>9.8000000000000114</v>
      </c>
      <c r="K45" s="17">
        <f t="shared" si="2"/>
        <v>2.2431789049624638E-2</v>
      </c>
    </row>
    <row r="46" spans="1:11" ht="21" customHeight="1">
      <c r="A46" s="14" t="s">
        <v>106</v>
      </c>
      <c r="B46" s="15">
        <v>288.7</v>
      </c>
      <c r="C46" s="15"/>
      <c r="D46" s="16">
        <v>288.7</v>
      </c>
      <c r="E46" s="15">
        <v>303.29000000000002</v>
      </c>
      <c r="F46" s="15"/>
      <c r="G46" s="16">
        <v>303.29000000000002</v>
      </c>
      <c r="H46" s="12">
        <f t="shared" si="1"/>
        <v>14.590000000000032</v>
      </c>
      <c r="I46" s="12">
        <f t="shared" si="1"/>
        <v>0</v>
      </c>
      <c r="J46" s="12">
        <f t="shared" si="1"/>
        <v>14.590000000000032</v>
      </c>
      <c r="K46" s="17">
        <f t="shared" si="2"/>
        <v>5.0536889504676247E-2</v>
      </c>
    </row>
    <row r="47" spans="1:11" ht="21" customHeight="1">
      <c r="A47" s="14" t="s">
        <v>107</v>
      </c>
      <c r="B47" s="15">
        <v>4.28</v>
      </c>
      <c r="C47" s="15">
        <v>25</v>
      </c>
      <c r="D47" s="16">
        <v>29.28</v>
      </c>
      <c r="E47" s="15"/>
      <c r="F47" s="15">
        <v>25</v>
      </c>
      <c r="G47" s="16">
        <v>25</v>
      </c>
      <c r="H47" s="12">
        <f t="shared" si="1"/>
        <v>-4.28</v>
      </c>
      <c r="I47" s="12">
        <f t="shared" si="1"/>
        <v>0</v>
      </c>
      <c r="J47" s="12">
        <f t="shared" si="1"/>
        <v>-4.2800000000000011</v>
      </c>
      <c r="K47" s="17">
        <f t="shared" si="2"/>
        <v>-0.14617486338797817</v>
      </c>
    </row>
    <row r="48" spans="1:11" ht="21" customHeight="1">
      <c r="A48" s="14" t="s">
        <v>108</v>
      </c>
      <c r="B48" s="15">
        <v>73.849999999999994</v>
      </c>
      <c r="C48" s="15"/>
      <c r="D48" s="16">
        <v>73.849999999999994</v>
      </c>
      <c r="E48" s="15">
        <v>86.39</v>
      </c>
      <c r="F48" s="15"/>
      <c r="G48" s="16">
        <v>86.39</v>
      </c>
      <c r="H48" s="12">
        <f t="shared" si="1"/>
        <v>12.540000000000006</v>
      </c>
      <c r="I48" s="12">
        <f t="shared" si="1"/>
        <v>0</v>
      </c>
      <c r="J48" s="12">
        <f t="shared" si="1"/>
        <v>12.540000000000006</v>
      </c>
      <c r="K48" s="17">
        <f t="shared" si="2"/>
        <v>0.16980365605958034</v>
      </c>
    </row>
    <row r="49" spans="1:11" ht="21" customHeight="1">
      <c r="A49" s="14" t="s">
        <v>109</v>
      </c>
      <c r="B49" s="15"/>
      <c r="C49" s="15">
        <v>45.05</v>
      </c>
      <c r="D49" s="16">
        <v>45.05</v>
      </c>
      <c r="E49" s="15"/>
      <c r="F49" s="15">
        <v>32</v>
      </c>
      <c r="G49" s="16">
        <v>32</v>
      </c>
      <c r="H49" s="12">
        <f t="shared" si="1"/>
        <v>0</v>
      </c>
      <c r="I49" s="12">
        <f t="shared" si="1"/>
        <v>-13.049999999999997</v>
      </c>
      <c r="J49" s="12">
        <f t="shared" si="1"/>
        <v>-13.049999999999997</v>
      </c>
      <c r="K49" s="17">
        <f t="shared" si="2"/>
        <v>-0.2896781354051054</v>
      </c>
    </row>
    <row r="50" spans="1:11" ht="21" customHeight="1">
      <c r="A50" s="13" t="s">
        <v>110</v>
      </c>
      <c r="B50" s="10">
        <v>1732.88</v>
      </c>
      <c r="C50" s="10">
        <v>380</v>
      </c>
      <c r="D50" s="11">
        <v>2112.88</v>
      </c>
      <c r="E50" s="10">
        <v>1885.16</v>
      </c>
      <c r="F50" s="10">
        <v>430</v>
      </c>
      <c r="G50" s="11">
        <v>2315.16</v>
      </c>
      <c r="H50" s="12">
        <f t="shared" si="1"/>
        <v>152.27999999999997</v>
      </c>
      <c r="I50" s="12">
        <f t="shared" si="1"/>
        <v>50</v>
      </c>
      <c r="J50" s="12">
        <f t="shared" si="1"/>
        <v>202.27999999999975</v>
      </c>
      <c r="K50" s="17">
        <f t="shared" si="2"/>
        <v>9.5736624891143721E-2</v>
      </c>
    </row>
    <row r="51" spans="1:11" ht="21" customHeight="1">
      <c r="A51" s="14" t="s">
        <v>111</v>
      </c>
      <c r="B51" s="15">
        <v>1526.93</v>
      </c>
      <c r="C51" s="15"/>
      <c r="D51" s="16">
        <v>1526.93</v>
      </c>
      <c r="E51" s="15">
        <v>1598.34</v>
      </c>
      <c r="F51" s="15"/>
      <c r="G51" s="16">
        <v>1598.34</v>
      </c>
      <c r="H51" s="12">
        <f t="shared" si="1"/>
        <v>71.409999999999854</v>
      </c>
      <c r="I51" s="12">
        <f t="shared" si="1"/>
        <v>0</v>
      </c>
      <c r="J51" s="12">
        <f t="shared" si="1"/>
        <v>71.409999999999854</v>
      </c>
      <c r="K51" s="17">
        <f t="shared" si="2"/>
        <v>4.6767042366054667E-2</v>
      </c>
    </row>
    <row r="52" spans="1:11" ht="21" customHeight="1">
      <c r="A52" s="14" t="s">
        <v>112</v>
      </c>
      <c r="B52" s="15">
        <v>205.95</v>
      </c>
      <c r="C52" s="15"/>
      <c r="D52" s="16">
        <v>205.95</v>
      </c>
      <c r="E52" s="15">
        <v>286.82</v>
      </c>
      <c r="F52" s="15"/>
      <c r="G52" s="16">
        <v>286.82</v>
      </c>
      <c r="H52" s="12">
        <f t="shared" si="1"/>
        <v>80.87</v>
      </c>
      <c r="I52" s="12">
        <f t="shared" si="1"/>
        <v>0</v>
      </c>
      <c r="J52" s="12">
        <f t="shared" si="1"/>
        <v>80.87</v>
      </c>
      <c r="K52" s="17">
        <f t="shared" si="2"/>
        <v>0.39266812333090562</v>
      </c>
    </row>
    <row r="53" spans="1:11" ht="21" customHeight="1">
      <c r="A53" s="14" t="s">
        <v>113</v>
      </c>
      <c r="B53" s="15"/>
      <c r="C53" s="15">
        <v>380</v>
      </c>
      <c r="D53" s="16">
        <v>380</v>
      </c>
      <c r="E53" s="15"/>
      <c r="F53" s="15">
        <v>430</v>
      </c>
      <c r="G53" s="16">
        <v>430</v>
      </c>
      <c r="H53" s="12">
        <f t="shared" si="1"/>
        <v>0</v>
      </c>
      <c r="I53" s="12">
        <f t="shared" si="1"/>
        <v>50</v>
      </c>
      <c r="J53" s="12">
        <f t="shared" si="1"/>
        <v>50</v>
      </c>
      <c r="K53" s="17">
        <f t="shared" si="2"/>
        <v>0.13157894736842105</v>
      </c>
    </row>
    <row r="54" spans="1:11" ht="21" customHeight="1">
      <c r="A54" s="13" t="s">
        <v>114</v>
      </c>
      <c r="B54" s="10">
        <v>656.1</v>
      </c>
      <c r="C54" s="10"/>
      <c r="D54" s="11">
        <v>656.1</v>
      </c>
      <c r="E54" s="10">
        <v>619.99120000000005</v>
      </c>
      <c r="F54" s="10"/>
      <c r="G54" s="11">
        <v>619.99120000000005</v>
      </c>
      <c r="H54" s="12">
        <f t="shared" si="1"/>
        <v>-36.108799999999974</v>
      </c>
      <c r="I54" s="12">
        <f t="shared" si="1"/>
        <v>0</v>
      </c>
      <c r="J54" s="12">
        <f t="shared" si="1"/>
        <v>-36.108799999999974</v>
      </c>
      <c r="K54" s="17">
        <f t="shared" si="2"/>
        <v>-5.5035512879134239E-2</v>
      </c>
    </row>
    <row r="55" spans="1:11" ht="21" customHeight="1">
      <c r="A55" s="14" t="s">
        <v>115</v>
      </c>
      <c r="B55" s="15">
        <v>480.12</v>
      </c>
      <c r="C55" s="15"/>
      <c r="D55" s="16">
        <v>480.12</v>
      </c>
      <c r="E55" s="15">
        <v>413.65120000000002</v>
      </c>
      <c r="F55" s="15"/>
      <c r="G55" s="16">
        <v>413.65120000000002</v>
      </c>
      <c r="H55" s="12">
        <f t="shared" si="1"/>
        <v>-66.468799999999987</v>
      </c>
      <c r="I55" s="12">
        <f t="shared" si="1"/>
        <v>0</v>
      </c>
      <c r="J55" s="12">
        <f t="shared" si="1"/>
        <v>-66.468799999999987</v>
      </c>
      <c r="K55" s="17">
        <f t="shared" si="2"/>
        <v>-0.13844205615262847</v>
      </c>
    </row>
    <row r="56" spans="1:11" ht="21" customHeight="1">
      <c r="A56" s="14" t="s">
        <v>116</v>
      </c>
      <c r="B56" s="15">
        <v>175.98</v>
      </c>
      <c r="C56" s="15"/>
      <c r="D56" s="16">
        <v>175.98</v>
      </c>
      <c r="E56" s="15">
        <v>206.34</v>
      </c>
      <c r="F56" s="15"/>
      <c r="G56" s="16">
        <v>206.34</v>
      </c>
      <c r="H56" s="12">
        <f t="shared" si="1"/>
        <v>30.360000000000014</v>
      </c>
      <c r="I56" s="12">
        <f t="shared" si="1"/>
        <v>0</v>
      </c>
      <c r="J56" s="12">
        <f t="shared" si="1"/>
        <v>30.360000000000014</v>
      </c>
      <c r="K56" s="17">
        <f t="shared" si="2"/>
        <v>0.17251960450051151</v>
      </c>
    </row>
    <row r="57" spans="1:11" ht="21" customHeight="1">
      <c r="A57" s="13" t="s">
        <v>117</v>
      </c>
      <c r="B57" s="10">
        <v>112.53</v>
      </c>
      <c r="C57" s="10">
        <v>30</v>
      </c>
      <c r="D57" s="11">
        <v>142.53</v>
      </c>
      <c r="E57" s="10">
        <v>80.09</v>
      </c>
      <c r="F57" s="10">
        <v>30</v>
      </c>
      <c r="G57" s="11">
        <v>110.09</v>
      </c>
      <c r="H57" s="12">
        <f t="shared" si="1"/>
        <v>-32.44</v>
      </c>
      <c r="I57" s="12">
        <f t="shared" si="1"/>
        <v>0</v>
      </c>
      <c r="J57" s="12">
        <f t="shared" si="1"/>
        <v>-32.44</v>
      </c>
      <c r="K57" s="17">
        <f t="shared" si="2"/>
        <v>-0.22760120676348838</v>
      </c>
    </row>
    <row r="58" spans="1:11" ht="21" customHeight="1">
      <c r="A58" s="14" t="s">
        <v>118</v>
      </c>
      <c r="B58" s="15">
        <v>98.11</v>
      </c>
      <c r="C58" s="15"/>
      <c r="D58" s="16">
        <v>98.11</v>
      </c>
      <c r="E58" s="15">
        <v>56.76</v>
      </c>
      <c r="F58" s="15"/>
      <c r="G58" s="16">
        <v>56.76</v>
      </c>
      <c r="H58" s="12">
        <f t="shared" si="1"/>
        <v>-41.35</v>
      </c>
      <c r="I58" s="12">
        <f t="shared" si="1"/>
        <v>0</v>
      </c>
      <c r="J58" s="12">
        <f t="shared" si="1"/>
        <v>-41.35</v>
      </c>
      <c r="K58" s="17">
        <f t="shared" si="2"/>
        <v>-0.42146570176332687</v>
      </c>
    </row>
    <row r="59" spans="1:11" ht="21" customHeight="1">
      <c r="A59" s="14" t="s">
        <v>119</v>
      </c>
      <c r="B59" s="15"/>
      <c r="C59" s="15">
        <v>30</v>
      </c>
      <c r="D59" s="16">
        <v>30</v>
      </c>
      <c r="E59" s="15"/>
      <c r="F59" s="15">
        <v>30</v>
      </c>
      <c r="G59" s="16">
        <v>30</v>
      </c>
      <c r="H59" s="12">
        <f t="shared" si="1"/>
        <v>0</v>
      </c>
      <c r="I59" s="12">
        <f t="shared" si="1"/>
        <v>0</v>
      </c>
      <c r="J59" s="12">
        <f t="shared" si="1"/>
        <v>0</v>
      </c>
      <c r="K59" s="17">
        <f t="shared" si="2"/>
        <v>0</v>
      </c>
    </row>
    <row r="60" spans="1:11" ht="21" customHeight="1">
      <c r="A60" s="14" t="s">
        <v>120</v>
      </c>
      <c r="B60" s="15">
        <v>14.42</v>
      </c>
      <c r="C60" s="15"/>
      <c r="D60" s="16">
        <v>14.42</v>
      </c>
      <c r="E60" s="15">
        <v>23.33</v>
      </c>
      <c r="F60" s="15"/>
      <c r="G60" s="16">
        <v>23.33</v>
      </c>
      <c r="H60" s="12">
        <f t="shared" si="1"/>
        <v>8.9099999999999984</v>
      </c>
      <c r="I60" s="12">
        <f t="shared" si="1"/>
        <v>0</v>
      </c>
      <c r="J60" s="12">
        <f t="shared" si="1"/>
        <v>8.9099999999999984</v>
      </c>
      <c r="K60" s="17">
        <f t="shared" si="2"/>
        <v>0.61789181692094297</v>
      </c>
    </row>
    <row r="61" spans="1:11" ht="21" customHeight="1">
      <c r="A61" s="13" t="s">
        <v>121</v>
      </c>
      <c r="B61" s="10">
        <v>55.87</v>
      </c>
      <c r="C61" s="10">
        <v>20</v>
      </c>
      <c r="D61" s="11">
        <v>75.87</v>
      </c>
      <c r="E61" s="10">
        <v>58.95</v>
      </c>
      <c r="F61" s="10">
        <v>5</v>
      </c>
      <c r="G61" s="11">
        <v>63.95</v>
      </c>
      <c r="H61" s="12">
        <f t="shared" si="1"/>
        <v>3.0800000000000054</v>
      </c>
      <c r="I61" s="12">
        <f t="shared" si="1"/>
        <v>-15</v>
      </c>
      <c r="J61" s="12">
        <f t="shared" si="1"/>
        <v>-11.920000000000002</v>
      </c>
      <c r="K61" s="17">
        <f t="shared" si="2"/>
        <v>-0.15711084750230658</v>
      </c>
    </row>
    <row r="62" spans="1:11" ht="21" customHeight="1">
      <c r="A62" s="14" t="s">
        <v>122</v>
      </c>
      <c r="B62" s="15">
        <v>55.87</v>
      </c>
      <c r="C62" s="15"/>
      <c r="D62" s="16">
        <v>55.87</v>
      </c>
      <c r="E62" s="15">
        <v>58.95</v>
      </c>
      <c r="F62" s="15"/>
      <c r="G62" s="16">
        <v>58.95</v>
      </c>
      <c r="H62" s="12">
        <f t="shared" si="1"/>
        <v>3.0800000000000054</v>
      </c>
      <c r="I62" s="12">
        <f t="shared" si="1"/>
        <v>0</v>
      </c>
      <c r="J62" s="12">
        <f t="shared" si="1"/>
        <v>3.0800000000000054</v>
      </c>
      <c r="K62" s="17">
        <f t="shared" si="2"/>
        <v>5.5127975657777079E-2</v>
      </c>
    </row>
    <row r="63" spans="1:11" ht="21" customHeight="1">
      <c r="A63" s="14" t="s">
        <v>123</v>
      </c>
      <c r="B63" s="15"/>
      <c r="C63" s="15">
        <v>10</v>
      </c>
      <c r="D63" s="16">
        <v>10</v>
      </c>
      <c r="E63" s="15"/>
      <c r="F63" s="15"/>
      <c r="G63" s="16"/>
      <c r="H63" s="12">
        <f t="shared" si="1"/>
        <v>0</v>
      </c>
      <c r="I63" s="12">
        <f t="shared" si="1"/>
        <v>-10</v>
      </c>
      <c r="J63" s="12">
        <f t="shared" si="1"/>
        <v>-10</v>
      </c>
      <c r="K63" s="17">
        <f t="shared" si="2"/>
        <v>-1</v>
      </c>
    </row>
    <row r="64" spans="1:11" ht="21" customHeight="1">
      <c r="A64" s="14" t="s">
        <v>124</v>
      </c>
      <c r="B64" s="15"/>
      <c r="C64" s="15">
        <v>10</v>
      </c>
      <c r="D64" s="16">
        <v>10</v>
      </c>
      <c r="E64" s="15"/>
      <c r="F64" s="15">
        <v>5</v>
      </c>
      <c r="G64" s="16">
        <v>5</v>
      </c>
      <c r="H64" s="12">
        <f t="shared" si="1"/>
        <v>0</v>
      </c>
      <c r="I64" s="12">
        <f t="shared" si="1"/>
        <v>-5</v>
      </c>
      <c r="J64" s="12">
        <f t="shared" si="1"/>
        <v>-5</v>
      </c>
      <c r="K64" s="17">
        <f t="shared" si="2"/>
        <v>-0.5</v>
      </c>
    </row>
    <row r="65" spans="1:11" ht="21" customHeight="1">
      <c r="A65" s="13" t="s">
        <v>125</v>
      </c>
      <c r="B65" s="10">
        <v>163.47</v>
      </c>
      <c r="C65" s="10">
        <v>20</v>
      </c>
      <c r="D65" s="11">
        <v>183.47</v>
      </c>
      <c r="E65" s="10">
        <v>169.98</v>
      </c>
      <c r="F65" s="10">
        <v>27</v>
      </c>
      <c r="G65" s="11">
        <v>196.98</v>
      </c>
      <c r="H65" s="12">
        <f t="shared" si="1"/>
        <v>6.5099999999999909</v>
      </c>
      <c r="I65" s="12">
        <f t="shared" si="1"/>
        <v>7</v>
      </c>
      <c r="J65" s="12">
        <f t="shared" si="1"/>
        <v>13.509999999999991</v>
      </c>
      <c r="K65" s="17">
        <f t="shared" si="2"/>
        <v>7.3636016787485645E-2</v>
      </c>
    </row>
    <row r="66" spans="1:11" ht="21" customHeight="1">
      <c r="A66" s="14" t="s">
        <v>126</v>
      </c>
      <c r="B66" s="15">
        <v>163.47</v>
      </c>
      <c r="C66" s="15"/>
      <c r="D66" s="16">
        <v>163.47</v>
      </c>
      <c r="E66" s="15">
        <v>169.98</v>
      </c>
      <c r="F66" s="15"/>
      <c r="G66" s="16">
        <v>169.98</v>
      </c>
      <c r="H66" s="12">
        <f t="shared" si="1"/>
        <v>6.5099999999999909</v>
      </c>
      <c r="I66" s="12">
        <f t="shared" si="1"/>
        <v>0</v>
      </c>
      <c r="J66" s="12">
        <f t="shared" si="1"/>
        <v>6.5099999999999909</v>
      </c>
      <c r="K66" s="17">
        <f t="shared" si="2"/>
        <v>3.9823820884565923E-2</v>
      </c>
    </row>
    <row r="67" spans="1:11" ht="21" customHeight="1">
      <c r="A67" s="14" t="s">
        <v>127</v>
      </c>
      <c r="B67" s="15"/>
      <c r="C67" s="15">
        <v>20</v>
      </c>
      <c r="D67" s="16">
        <v>20</v>
      </c>
      <c r="E67" s="15"/>
      <c r="F67" s="15">
        <v>27</v>
      </c>
      <c r="G67" s="16">
        <v>27</v>
      </c>
      <c r="H67" s="12">
        <f t="shared" si="1"/>
        <v>0</v>
      </c>
      <c r="I67" s="12">
        <f t="shared" si="1"/>
        <v>7</v>
      </c>
      <c r="J67" s="12">
        <f t="shared" si="1"/>
        <v>7</v>
      </c>
      <c r="K67" s="17">
        <f t="shared" si="2"/>
        <v>0.35</v>
      </c>
    </row>
    <row r="68" spans="1:11" ht="21" customHeight="1">
      <c r="A68" s="13" t="s">
        <v>128</v>
      </c>
      <c r="B68" s="10">
        <v>204.15</v>
      </c>
      <c r="C68" s="10"/>
      <c r="D68" s="11">
        <v>204.15</v>
      </c>
      <c r="E68" s="10">
        <v>212.75</v>
      </c>
      <c r="F68" s="10"/>
      <c r="G68" s="11">
        <v>212.75</v>
      </c>
      <c r="H68" s="12">
        <f t="shared" si="1"/>
        <v>8.5999999999999943</v>
      </c>
      <c r="I68" s="12">
        <f t="shared" si="1"/>
        <v>0</v>
      </c>
      <c r="J68" s="12">
        <f t="shared" si="1"/>
        <v>8.5999999999999943</v>
      </c>
      <c r="K68" s="17">
        <f t="shared" si="2"/>
        <v>4.2125887827577729E-2</v>
      </c>
    </row>
    <row r="69" spans="1:11" ht="21" customHeight="1">
      <c r="A69" s="14" t="s">
        <v>129</v>
      </c>
      <c r="B69" s="15">
        <v>199.35</v>
      </c>
      <c r="C69" s="15"/>
      <c r="D69" s="16">
        <v>199.35</v>
      </c>
      <c r="E69" s="15">
        <v>207.75</v>
      </c>
      <c r="F69" s="15"/>
      <c r="G69" s="16">
        <v>207.75</v>
      </c>
      <c r="H69" s="12">
        <f t="shared" si="1"/>
        <v>8.4000000000000057</v>
      </c>
      <c r="I69" s="12">
        <f t="shared" si="1"/>
        <v>0</v>
      </c>
      <c r="J69" s="12">
        <f t="shared" si="1"/>
        <v>8.4000000000000057</v>
      </c>
      <c r="K69" s="17">
        <f t="shared" si="2"/>
        <v>4.213694507148235E-2</v>
      </c>
    </row>
    <row r="70" spans="1:11" ht="21" customHeight="1">
      <c r="A70" s="14" t="s">
        <v>130</v>
      </c>
      <c r="B70" s="15">
        <v>4.8</v>
      </c>
      <c r="C70" s="15"/>
      <c r="D70" s="16">
        <v>4.8</v>
      </c>
      <c r="E70" s="15">
        <v>5</v>
      </c>
      <c r="F70" s="15"/>
      <c r="G70" s="16">
        <v>5</v>
      </c>
      <c r="H70" s="12">
        <f t="shared" si="1"/>
        <v>0.20000000000000018</v>
      </c>
      <c r="I70" s="12">
        <f t="shared" si="1"/>
        <v>0</v>
      </c>
      <c r="J70" s="12">
        <f t="shared" si="1"/>
        <v>0.20000000000000018</v>
      </c>
      <c r="K70" s="17">
        <f t="shared" si="2"/>
        <v>4.1666666666666706E-2</v>
      </c>
    </row>
    <row r="71" spans="1:11" ht="21" customHeight="1">
      <c r="A71" s="13" t="s">
        <v>131</v>
      </c>
      <c r="B71" s="10">
        <v>2455.34</v>
      </c>
      <c r="C71" s="10">
        <v>309.44</v>
      </c>
      <c r="D71" s="11">
        <v>2764.78</v>
      </c>
      <c r="E71" s="10">
        <v>2346.54</v>
      </c>
      <c r="F71" s="10">
        <v>309.16000000000003</v>
      </c>
      <c r="G71" s="11">
        <v>2655.7</v>
      </c>
      <c r="H71" s="12">
        <f t="shared" ref="H71:J134" si="3">E71-B71</f>
        <v>-108.80000000000018</v>
      </c>
      <c r="I71" s="12">
        <f t="shared" si="3"/>
        <v>-0.27999999999997272</v>
      </c>
      <c r="J71" s="12">
        <f t="shared" si="3"/>
        <v>-109.08000000000038</v>
      </c>
      <c r="K71" s="17">
        <f t="shared" ref="K71:K134" si="4">IF(D71=0,,(J71/D71))</f>
        <v>-3.9453410397934145E-2</v>
      </c>
    </row>
    <row r="72" spans="1:11" ht="21" customHeight="1">
      <c r="A72" s="14" t="s">
        <v>132</v>
      </c>
      <c r="B72" s="15">
        <v>2318.37</v>
      </c>
      <c r="C72" s="15"/>
      <c r="D72" s="16">
        <v>2318.37</v>
      </c>
      <c r="E72" s="15">
        <v>2245.65</v>
      </c>
      <c r="F72" s="15"/>
      <c r="G72" s="16">
        <v>2245.65</v>
      </c>
      <c r="H72" s="12">
        <f t="shared" si="3"/>
        <v>-72.7199999999998</v>
      </c>
      <c r="I72" s="12">
        <f t="shared" si="3"/>
        <v>0</v>
      </c>
      <c r="J72" s="12">
        <f t="shared" si="3"/>
        <v>-72.7199999999998</v>
      </c>
      <c r="K72" s="17">
        <f t="shared" si="4"/>
        <v>-3.1366865513270017E-2</v>
      </c>
    </row>
    <row r="73" spans="1:11" ht="21" customHeight="1">
      <c r="A73" s="14" t="s">
        <v>133</v>
      </c>
      <c r="B73" s="15">
        <v>66.97</v>
      </c>
      <c r="C73" s="15"/>
      <c r="D73" s="16">
        <v>66.97</v>
      </c>
      <c r="E73" s="15">
        <v>70.89</v>
      </c>
      <c r="F73" s="15"/>
      <c r="G73" s="16">
        <v>70.89</v>
      </c>
      <c r="H73" s="12">
        <f t="shared" si="3"/>
        <v>3.9200000000000017</v>
      </c>
      <c r="I73" s="12">
        <f t="shared" si="3"/>
        <v>0</v>
      </c>
      <c r="J73" s="12">
        <f t="shared" si="3"/>
        <v>3.9200000000000017</v>
      </c>
      <c r="K73" s="17">
        <f t="shared" si="4"/>
        <v>5.8533671793340326E-2</v>
      </c>
    </row>
    <row r="74" spans="1:11" ht="21" customHeight="1">
      <c r="A74" s="14" t="s">
        <v>134</v>
      </c>
      <c r="B74" s="15">
        <v>70</v>
      </c>
      <c r="C74" s="15">
        <v>309.44</v>
      </c>
      <c r="D74" s="16">
        <v>379.44</v>
      </c>
      <c r="E74" s="15">
        <v>30</v>
      </c>
      <c r="F74" s="15">
        <v>309.16000000000003</v>
      </c>
      <c r="G74" s="16">
        <v>339.16</v>
      </c>
      <c r="H74" s="12">
        <f t="shared" si="3"/>
        <v>-40</v>
      </c>
      <c r="I74" s="12">
        <f t="shared" si="3"/>
        <v>-0.27999999999997272</v>
      </c>
      <c r="J74" s="12">
        <f t="shared" si="3"/>
        <v>-40.279999999999973</v>
      </c>
      <c r="K74" s="17">
        <f t="shared" si="4"/>
        <v>-0.106156441071052</v>
      </c>
    </row>
    <row r="75" spans="1:11" ht="21" customHeight="1">
      <c r="A75" s="13" t="s">
        <v>135</v>
      </c>
      <c r="B75" s="10">
        <v>1762.22</v>
      </c>
      <c r="C75" s="10">
        <v>1471</v>
      </c>
      <c r="D75" s="11">
        <v>3233.22</v>
      </c>
      <c r="E75" s="10">
        <v>1898.16</v>
      </c>
      <c r="F75" s="10">
        <v>1561</v>
      </c>
      <c r="G75" s="11">
        <v>3459.16</v>
      </c>
      <c r="H75" s="12">
        <f t="shared" si="3"/>
        <v>135.94000000000005</v>
      </c>
      <c r="I75" s="12">
        <f t="shared" si="3"/>
        <v>90</v>
      </c>
      <c r="J75" s="12">
        <f t="shared" si="3"/>
        <v>225.94000000000005</v>
      </c>
      <c r="K75" s="17">
        <f t="shared" si="4"/>
        <v>6.988079994556512E-2</v>
      </c>
    </row>
    <row r="76" spans="1:11" ht="21" customHeight="1">
      <c r="A76" s="14" t="s">
        <v>136</v>
      </c>
      <c r="B76" s="15">
        <v>1539.49</v>
      </c>
      <c r="C76" s="15"/>
      <c r="D76" s="16">
        <v>1539.49</v>
      </c>
      <c r="E76" s="15">
        <v>1299.01</v>
      </c>
      <c r="F76" s="15"/>
      <c r="G76" s="16">
        <v>1299.01</v>
      </c>
      <c r="H76" s="12">
        <f t="shared" si="3"/>
        <v>-240.48000000000002</v>
      </c>
      <c r="I76" s="12">
        <f t="shared" si="3"/>
        <v>0</v>
      </c>
      <c r="J76" s="12">
        <f t="shared" si="3"/>
        <v>-240.48000000000002</v>
      </c>
      <c r="K76" s="17">
        <f t="shared" si="4"/>
        <v>-0.15620757523595477</v>
      </c>
    </row>
    <row r="77" spans="1:11" ht="21" customHeight="1">
      <c r="A77" s="14" t="s">
        <v>137</v>
      </c>
      <c r="B77" s="15">
        <v>222.73</v>
      </c>
      <c r="C77" s="15"/>
      <c r="D77" s="16">
        <v>222.73</v>
      </c>
      <c r="E77" s="15">
        <v>599.15</v>
      </c>
      <c r="F77" s="15"/>
      <c r="G77" s="16">
        <v>599.15</v>
      </c>
      <c r="H77" s="12">
        <f t="shared" si="3"/>
        <v>376.41999999999996</v>
      </c>
      <c r="I77" s="12">
        <f t="shared" si="3"/>
        <v>0</v>
      </c>
      <c r="J77" s="12">
        <f t="shared" si="3"/>
        <v>376.41999999999996</v>
      </c>
      <c r="K77" s="17">
        <f t="shared" si="4"/>
        <v>1.6900282853679343</v>
      </c>
    </row>
    <row r="78" spans="1:11" ht="21" customHeight="1">
      <c r="A78" s="14" t="s">
        <v>138</v>
      </c>
      <c r="B78" s="15"/>
      <c r="C78" s="15">
        <v>1471</v>
      </c>
      <c r="D78" s="16">
        <v>1471</v>
      </c>
      <c r="E78" s="15"/>
      <c r="F78" s="15">
        <v>1561</v>
      </c>
      <c r="G78" s="16">
        <v>1561</v>
      </c>
      <c r="H78" s="12">
        <f t="shared" si="3"/>
        <v>0</v>
      </c>
      <c r="I78" s="12">
        <f t="shared" si="3"/>
        <v>90</v>
      </c>
      <c r="J78" s="12">
        <f t="shared" si="3"/>
        <v>90</v>
      </c>
      <c r="K78" s="17">
        <f t="shared" si="4"/>
        <v>6.1182868796736914E-2</v>
      </c>
    </row>
    <row r="79" spans="1:11" ht="21" customHeight="1">
      <c r="A79" s="13" t="s">
        <v>139</v>
      </c>
      <c r="B79" s="10">
        <v>691</v>
      </c>
      <c r="C79" s="10">
        <v>545</v>
      </c>
      <c r="D79" s="11">
        <v>1236</v>
      </c>
      <c r="E79" s="10">
        <v>669.10424399999999</v>
      </c>
      <c r="F79" s="10">
        <v>1182.3399999999999</v>
      </c>
      <c r="G79" s="11">
        <v>1851.444244</v>
      </c>
      <c r="H79" s="12">
        <f t="shared" si="3"/>
        <v>-21.895756000000006</v>
      </c>
      <c r="I79" s="12">
        <f t="shared" si="3"/>
        <v>637.33999999999992</v>
      </c>
      <c r="J79" s="12">
        <f t="shared" si="3"/>
        <v>615.44424400000003</v>
      </c>
      <c r="K79" s="17">
        <f t="shared" si="4"/>
        <v>0.49793223624595473</v>
      </c>
    </row>
    <row r="80" spans="1:11" ht="21" customHeight="1">
      <c r="A80" s="14" t="s">
        <v>140</v>
      </c>
      <c r="B80" s="15">
        <v>643.16999999999996</v>
      </c>
      <c r="C80" s="15"/>
      <c r="D80" s="16">
        <v>643.16999999999996</v>
      </c>
      <c r="E80" s="15">
        <v>586.41200000000003</v>
      </c>
      <c r="F80" s="15"/>
      <c r="G80" s="16">
        <v>586.41200000000003</v>
      </c>
      <c r="H80" s="12">
        <f t="shared" si="3"/>
        <v>-56.757999999999925</v>
      </c>
      <c r="I80" s="12">
        <f t="shared" si="3"/>
        <v>0</v>
      </c>
      <c r="J80" s="12">
        <f t="shared" si="3"/>
        <v>-56.757999999999925</v>
      </c>
      <c r="K80" s="17">
        <f t="shared" si="4"/>
        <v>-8.8247275214950835E-2</v>
      </c>
    </row>
    <row r="81" spans="1:11" ht="21" customHeight="1">
      <c r="A81" s="14" t="s">
        <v>141</v>
      </c>
      <c r="B81" s="15">
        <v>47.83</v>
      </c>
      <c r="C81" s="15"/>
      <c r="D81" s="16">
        <v>47.83</v>
      </c>
      <c r="E81" s="15">
        <v>82.692244000000002</v>
      </c>
      <c r="F81" s="15"/>
      <c r="G81" s="16">
        <v>82.692244000000002</v>
      </c>
      <c r="H81" s="12">
        <f t="shared" si="3"/>
        <v>34.862244000000004</v>
      </c>
      <c r="I81" s="12">
        <f t="shared" si="3"/>
        <v>0</v>
      </c>
      <c r="J81" s="12">
        <f t="shared" si="3"/>
        <v>34.862244000000004</v>
      </c>
      <c r="K81" s="17">
        <f t="shared" si="4"/>
        <v>0.72887819360234174</v>
      </c>
    </row>
    <row r="82" spans="1:11" ht="21" customHeight="1">
      <c r="A82" s="14" t="s">
        <v>142</v>
      </c>
      <c r="B82" s="15"/>
      <c r="C82" s="15">
        <v>545</v>
      </c>
      <c r="D82" s="16">
        <v>545</v>
      </c>
      <c r="E82" s="15"/>
      <c r="F82" s="15">
        <v>1182.3399999999999</v>
      </c>
      <c r="G82" s="16">
        <v>1182.3399999999999</v>
      </c>
      <c r="H82" s="12">
        <f t="shared" si="3"/>
        <v>0</v>
      </c>
      <c r="I82" s="12">
        <f t="shared" si="3"/>
        <v>637.33999999999992</v>
      </c>
      <c r="J82" s="12">
        <f t="shared" si="3"/>
        <v>637.33999999999992</v>
      </c>
      <c r="K82" s="17">
        <f t="shared" si="4"/>
        <v>1.1694311926605503</v>
      </c>
    </row>
    <row r="83" spans="1:11" ht="21" customHeight="1">
      <c r="A83" s="13" t="s">
        <v>143</v>
      </c>
      <c r="B83" s="10">
        <v>800.5</v>
      </c>
      <c r="C83" s="10">
        <v>635</v>
      </c>
      <c r="D83" s="11">
        <v>1435.5</v>
      </c>
      <c r="E83" s="10">
        <v>1018.39</v>
      </c>
      <c r="F83" s="10">
        <v>710</v>
      </c>
      <c r="G83" s="11">
        <v>1728.39</v>
      </c>
      <c r="H83" s="12">
        <f t="shared" si="3"/>
        <v>217.89</v>
      </c>
      <c r="I83" s="12">
        <f t="shared" si="3"/>
        <v>75</v>
      </c>
      <c r="J83" s="12">
        <f t="shared" si="3"/>
        <v>292.8900000000001</v>
      </c>
      <c r="K83" s="17">
        <f t="shared" si="4"/>
        <v>0.20403343782654135</v>
      </c>
    </row>
    <row r="84" spans="1:11" ht="21" customHeight="1">
      <c r="A84" s="14" t="s">
        <v>144</v>
      </c>
      <c r="B84" s="15">
        <v>258.08</v>
      </c>
      <c r="C84" s="15"/>
      <c r="D84" s="16">
        <v>258.08</v>
      </c>
      <c r="E84" s="15">
        <v>364.83</v>
      </c>
      <c r="F84" s="15"/>
      <c r="G84" s="16">
        <v>364.83</v>
      </c>
      <c r="H84" s="12">
        <f t="shared" si="3"/>
        <v>106.75</v>
      </c>
      <c r="I84" s="12">
        <f t="shared" si="3"/>
        <v>0</v>
      </c>
      <c r="J84" s="12">
        <f t="shared" si="3"/>
        <v>106.75</v>
      </c>
      <c r="K84" s="17">
        <f t="shared" si="4"/>
        <v>0.41363143211407316</v>
      </c>
    </row>
    <row r="85" spans="1:11" ht="21" customHeight="1">
      <c r="A85" s="14" t="s">
        <v>145</v>
      </c>
      <c r="B85" s="15">
        <v>542.41999999999996</v>
      </c>
      <c r="C85" s="15"/>
      <c r="D85" s="16">
        <v>542.41999999999996</v>
      </c>
      <c r="E85" s="15">
        <v>653.55999999999995</v>
      </c>
      <c r="F85" s="15"/>
      <c r="G85" s="16">
        <v>653.55999999999995</v>
      </c>
      <c r="H85" s="12">
        <f t="shared" si="3"/>
        <v>111.13999999999999</v>
      </c>
      <c r="I85" s="12">
        <f t="shared" si="3"/>
        <v>0</v>
      </c>
      <c r="J85" s="12">
        <f t="shared" si="3"/>
        <v>111.13999999999999</v>
      </c>
      <c r="K85" s="17">
        <f t="shared" si="4"/>
        <v>0.20489657461008073</v>
      </c>
    </row>
    <row r="86" spans="1:11" ht="21" customHeight="1">
      <c r="A86" s="14" t="s">
        <v>146</v>
      </c>
      <c r="B86" s="15"/>
      <c r="C86" s="15">
        <v>635</v>
      </c>
      <c r="D86" s="16">
        <v>635</v>
      </c>
      <c r="E86" s="15"/>
      <c r="F86" s="15">
        <v>710</v>
      </c>
      <c r="G86" s="16">
        <v>710</v>
      </c>
      <c r="H86" s="12">
        <f t="shared" si="3"/>
        <v>0</v>
      </c>
      <c r="I86" s="12">
        <f t="shared" si="3"/>
        <v>75</v>
      </c>
      <c r="J86" s="12">
        <f t="shared" si="3"/>
        <v>75</v>
      </c>
      <c r="K86" s="17">
        <f t="shared" si="4"/>
        <v>0.11811023622047244</v>
      </c>
    </row>
    <row r="87" spans="1:11" ht="21" customHeight="1">
      <c r="A87" s="13" t="s">
        <v>147</v>
      </c>
      <c r="B87" s="10">
        <v>250.71</v>
      </c>
      <c r="C87" s="10">
        <v>122.96</v>
      </c>
      <c r="D87" s="11">
        <v>373.67</v>
      </c>
      <c r="E87" s="10">
        <v>220.44</v>
      </c>
      <c r="F87" s="10">
        <v>125.96</v>
      </c>
      <c r="G87" s="11">
        <v>346.4</v>
      </c>
      <c r="H87" s="12">
        <f t="shared" si="3"/>
        <v>-30.27000000000001</v>
      </c>
      <c r="I87" s="12">
        <f t="shared" si="3"/>
        <v>3</v>
      </c>
      <c r="J87" s="12">
        <f t="shared" si="3"/>
        <v>-27.270000000000039</v>
      </c>
      <c r="K87" s="17">
        <f t="shared" si="4"/>
        <v>-7.2978831589370394E-2</v>
      </c>
    </row>
    <row r="88" spans="1:11" ht="21" customHeight="1">
      <c r="A88" s="14" t="s">
        <v>148</v>
      </c>
      <c r="B88" s="15">
        <v>215.4</v>
      </c>
      <c r="C88" s="15"/>
      <c r="D88" s="16">
        <v>215.4</v>
      </c>
      <c r="E88" s="15">
        <v>180.08</v>
      </c>
      <c r="F88" s="15"/>
      <c r="G88" s="16">
        <v>180.08</v>
      </c>
      <c r="H88" s="12">
        <f t="shared" si="3"/>
        <v>-35.319999999999993</v>
      </c>
      <c r="I88" s="12">
        <f t="shared" si="3"/>
        <v>0</v>
      </c>
      <c r="J88" s="12">
        <f t="shared" si="3"/>
        <v>-35.319999999999993</v>
      </c>
      <c r="K88" s="17">
        <f t="shared" si="4"/>
        <v>-0.16397400185701017</v>
      </c>
    </row>
    <row r="89" spans="1:11" ht="21" customHeight="1">
      <c r="A89" s="14" t="s">
        <v>149</v>
      </c>
      <c r="B89" s="15"/>
      <c r="C89" s="15">
        <v>30</v>
      </c>
      <c r="D89" s="16">
        <v>30</v>
      </c>
      <c r="E89" s="15"/>
      <c r="F89" s="15">
        <v>30</v>
      </c>
      <c r="G89" s="16">
        <v>30</v>
      </c>
      <c r="H89" s="12">
        <f t="shared" si="3"/>
        <v>0</v>
      </c>
      <c r="I89" s="12">
        <f t="shared" si="3"/>
        <v>0</v>
      </c>
      <c r="J89" s="12">
        <f t="shared" si="3"/>
        <v>0</v>
      </c>
      <c r="K89" s="17">
        <f t="shared" si="4"/>
        <v>0</v>
      </c>
    </row>
    <row r="90" spans="1:11" ht="21" customHeight="1">
      <c r="A90" s="14" t="s">
        <v>150</v>
      </c>
      <c r="B90" s="15"/>
      <c r="C90" s="15">
        <v>82.96</v>
      </c>
      <c r="D90" s="16">
        <v>82.96</v>
      </c>
      <c r="E90" s="15"/>
      <c r="F90" s="15">
        <v>80.959999999999994</v>
      </c>
      <c r="G90" s="16">
        <v>80.959999999999994</v>
      </c>
      <c r="H90" s="12">
        <f t="shared" si="3"/>
        <v>0</v>
      </c>
      <c r="I90" s="12">
        <f t="shared" si="3"/>
        <v>-2</v>
      </c>
      <c r="J90" s="12">
        <f t="shared" si="3"/>
        <v>-2</v>
      </c>
      <c r="K90" s="17">
        <f t="shared" si="4"/>
        <v>-2.4108003857280617E-2</v>
      </c>
    </row>
    <row r="91" spans="1:11" ht="21" customHeight="1">
      <c r="A91" s="14" t="s">
        <v>151</v>
      </c>
      <c r="B91" s="15">
        <v>35.31</v>
      </c>
      <c r="C91" s="15"/>
      <c r="D91" s="16">
        <v>35.31</v>
      </c>
      <c r="E91" s="15">
        <v>40.36</v>
      </c>
      <c r="F91" s="15"/>
      <c r="G91" s="16">
        <v>40.36</v>
      </c>
      <c r="H91" s="12">
        <f t="shared" si="3"/>
        <v>5.0499999999999972</v>
      </c>
      <c r="I91" s="12">
        <f t="shared" si="3"/>
        <v>0</v>
      </c>
      <c r="J91" s="12">
        <f t="shared" si="3"/>
        <v>5.0499999999999972</v>
      </c>
      <c r="K91" s="17">
        <f t="shared" si="4"/>
        <v>0.14301897479467565</v>
      </c>
    </row>
    <row r="92" spans="1:11" ht="21" customHeight="1">
      <c r="A92" s="14" t="s">
        <v>152</v>
      </c>
      <c r="B92" s="15"/>
      <c r="C92" s="15">
        <v>10</v>
      </c>
      <c r="D92" s="16">
        <v>10</v>
      </c>
      <c r="E92" s="15"/>
      <c r="F92" s="15">
        <v>15</v>
      </c>
      <c r="G92" s="16">
        <v>15</v>
      </c>
      <c r="H92" s="12">
        <f t="shared" si="3"/>
        <v>0</v>
      </c>
      <c r="I92" s="12">
        <f t="shared" si="3"/>
        <v>5</v>
      </c>
      <c r="J92" s="12">
        <f t="shared" si="3"/>
        <v>5</v>
      </c>
      <c r="K92" s="17">
        <f t="shared" si="4"/>
        <v>0.5</v>
      </c>
    </row>
    <row r="93" spans="1:11" ht="21" customHeight="1">
      <c r="A93" s="13" t="s">
        <v>153</v>
      </c>
      <c r="B93" s="10"/>
      <c r="C93" s="10">
        <v>0.2</v>
      </c>
      <c r="D93" s="11">
        <v>0.2</v>
      </c>
      <c r="E93" s="10"/>
      <c r="F93" s="10">
        <v>2</v>
      </c>
      <c r="G93" s="11">
        <v>2</v>
      </c>
      <c r="H93" s="12">
        <f t="shared" si="3"/>
        <v>0</v>
      </c>
      <c r="I93" s="12">
        <f t="shared" si="3"/>
        <v>1.8</v>
      </c>
      <c r="J93" s="12">
        <f t="shared" si="3"/>
        <v>1.8</v>
      </c>
      <c r="K93" s="17">
        <f t="shared" si="4"/>
        <v>9</v>
      </c>
    </row>
    <row r="94" spans="1:11" ht="21" customHeight="1">
      <c r="A94" s="14" t="s">
        <v>154</v>
      </c>
      <c r="B94" s="15"/>
      <c r="C94" s="15">
        <v>0.2</v>
      </c>
      <c r="D94" s="16">
        <v>0.2</v>
      </c>
      <c r="E94" s="15"/>
      <c r="F94" s="15">
        <v>2</v>
      </c>
      <c r="G94" s="16">
        <v>2</v>
      </c>
      <c r="H94" s="12">
        <f t="shared" si="3"/>
        <v>0</v>
      </c>
      <c r="I94" s="12">
        <f t="shared" si="3"/>
        <v>1.8</v>
      </c>
      <c r="J94" s="12">
        <f t="shared" si="3"/>
        <v>1.8</v>
      </c>
      <c r="K94" s="17">
        <f t="shared" si="4"/>
        <v>9</v>
      </c>
    </row>
    <row r="95" spans="1:11" ht="21" customHeight="1">
      <c r="A95" s="13" t="s">
        <v>155</v>
      </c>
      <c r="B95" s="10"/>
      <c r="C95" s="10">
        <v>500</v>
      </c>
      <c r="D95" s="11">
        <v>500</v>
      </c>
      <c r="E95" s="10">
        <v>276.50459999999998</v>
      </c>
      <c r="F95" s="10">
        <v>500</v>
      </c>
      <c r="G95" s="11">
        <v>776.50459999999998</v>
      </c>
      <c r="H95" s="12">
        <f t="shared" si="3"/>
        <v>276.50459999999998</v>
      </c>
      <c r="I95" s="12">
        <f t="shared" si="3"/>
        <v>0</v>
      </c>
      <c r="J95" s="12">
        <f t="shared" si="3"/>
        <v>276.50459999999998</v>
      </c>
      <c r="K95" s="17">
        <f t="shared" si="4"/>
        <v>0.55300919999999998</v>
      </c>
    </row>
    <row r="96" spans="1:11" ht="21" customHeight="1">
      <c r="A96" s="14" t="s">
        <v>156</v>
      </c>
      <c r="B96" s="15"/>
      <c r="C96" s="15"/>
      <c r="D96" s="16"/>
      <c r="E96" s="15">
        <v>266.13459999999998</v>
      </c>
      <c r="F96" s="15"/>
      <c r="G96" s="16">
        <v>266.13459999999998</v>
      </c>
      <c r="H96" s="12">
        <f t="shared" si="3"/>
        <v>266.13459999999998</v>
      </c>
      <c r="I96" s="12">
        <f t="shared" si="3"/>
        <v>0</v>
      </c>
      <c r="J96" s="12">
        <f t="shared" si="3"/>
        <v>266.13459999999998</v>
      </c>
      <c r="K96" s="17">
        <f t="shared" si="4"/>
        <v>0</v>
      </c>
    </row>
    <row r="97" spans="1:11" ht="21" customHeight="1">
      <c r="A97" s="14" t="s">
        <v>157</v>
      </c>
      <c r="B97" s="15"/>
      <c r="C97" s="15"/>
      <c r="D97" s="16"/>
      <c r="E97" s="15">
        <v>10.37</v>
      </c>
      <c r="F97" s="15"/>
      <c r="G97" s="16">
        <v>10.37</v>
      </c>
      <c r="H97" s="12">
        <f t="shared" si="3"/>
        <v>10.37</v>
      </c>
      <c r="I97" s="12">
        <f t="shared" si="3"/>
        <v>0</v>
      </c>
      <c r="J97" s="12">
        <f t="shared" si="3"/>
        <v>10.37</v>
      </c>
      <c r="K97" s="17">
        <f t="shared" si="4"/>
        <v>0</v>
      </c>
    </row>
    <row r="98" spans="1:11" ht="21" customHeight="1">
      <c r="A98" s="14" t="s">
        <v>158</v>
      </c>
      <c r="B98" s="15"/>
      <c r="C98" s="15">
        <v>500</v>
      </c>
      <c r="D98" s="16">
        <v>500</v>
      </c>
      <c r="E98" s="15"/>
      <c r="F98" s="15">
        <v>500</v>
      </c>
      <c r="G98" s="16">
        <v>500</v>
      </c>
      <c r="H98" s="12">
        <f t="shared" si="3"/>
        <v>0</v>
      </c>
      <c r="I98" s="12">
        <f t="shared" si="3"/>
        <v>0</v>
      </c>
      <c r="J98" s="12">
        <f t="shared" si="3"/>
        <v>0</v>
      </c>
      <c r="K98" s="17">
        <f t="shared" si="4"/>
        <v>0</v>
      </c>
    </row>
    <row r="99" spans="1:11" ht="21" customHeight="1">
      <c r="A99" s="13" t="s">
        <v>159</v>
      </c>
      <c r="B99" s="10">
        <v>2820.52</v>
      </c>
      <c r="C99" s="10">
        <v>3620</v>
      </c>
      <c r="D99" s="11">
        <v>6440.52</v>
      </c>
      <c r="E99" s="10">
        <v>2970.6338000000001</v>
      </c>
      <c r="F99" s="10">
        <v>2357</v>
      </c>
      <c r="G99" s="11">
        <v>5327.6337999999996</v>
      </c>
      <c r="H99" s="12">
        <f t="shared" si="3"/>
        <v>150.11380000000008</v>
      </c>
      <c r="I99" s="12">
        <f t="shared" si="3"/>
        <v>-1263</v>
      </c>
      <c r="J99" s="12">
        <f t="shared" si="3"/>
        <v>-1112.8862000000008</v>
      </c>
      <c r="K99" s="17">
        <f t="shared" si="4"/>
        <v>-0.17279446380105964</v>
      </c>
    </row>
    <row r="100" spans="1:11" ht="21" customHeight="1">
      <c r="A100" s="14" t="s">
        <v>160</v>
      </c>
      <c r="B100" s="15">
        <v>2332.5</v>
      </c>
      <c r="C100" s="15"/>
      <c r="D100" s="16">
        <v>2332.5</v>
      </c>
      <c r="E100" s="15">
        <v>2441.8238000000001</v>
      </c>
      <c r="F100" s="15"/>
      <c r="G100" s="16">
        <v>2441.8238000000001</v>
      </c>
      <c r="H100" s="12">
        <f t="shared" si="3"/>
        <v>109.32380000000012</v>
      </c>
      <c r="I100" s="12">
        <f t="shared" si="3"/>
        <v>0</v>
      </c>
      <c r="J100" s="12">
        <f t="shared" si="3"/>
        <v>109.32380000000012</v>
      </c>
      <c r="K100" s="17">
        <f t="shared" si="4"/>
        <v>4.6869796355841424E-2</v>
      </c>
    </row>
    <row r="101" spans="1:11" ht="21" customHeight="1">
      <c r="A101" s="14" t="s">
        <v>161</v>
      </c>
      <c r="B101" s="15"/>
      <c r="C101" s="15">
        <v>170</v>
      </c>
      <c r="D101" s="16">
        <v>170</v>
      </c>
      <c r="E101" s="15"/>
      <c r="F101" s="15">
        <v>275</v>
      </c>
      <c r="G101" s="16">
        <v>275</v>
      </c>
      <c r="H101" s="12">
        <f t="shared" si="3"/>
        <v>0</v>
      </c>
      <c r="I101" s="12">
        <f t="shared" si="3"/>
        <v>105</v>
      </c>
      <c r="J101" s="12">
        <f t="shared" si="3"/>
        <v>105</v>
      </c>
      <c r="K101" s="17">
        <f t="shared" si="4"/>
        <v>0.61764705882352944</v>
      </c>
    </row>
    <row r="102" spans="1:11" ht="21" customHeight="1">
      <c r="A102" s="14" t="s">
        <v>162</v>
      </c>
      <c r="B102" s="15"/>
      <c r="C102" s="15">
        <v>20</v>
      </c>
      <c r="D102" s="16">
        <v>20</v>
      </c>
      <c r="E102" s="15"/>
      <c r="F102" s="15">
        <v>20</v>
      </c>
      <c r="G102" s="16">
        <v>20</v>
      </c>
      <c r="H102" s="12">
        <f t="shared" si="3"/>
        <v>0</v>
      </c>
      <c r="I102" s="12">
        <f t="shared" si="3"/>
        <v>0</v>
      </c>
      <c r="J102" s="12">
        <f t="shared" si="3"/>
        <v>0</v>
      </c>
      <c r="K102" s="17">
        <f t="shared" si="4"/>
        <v>0</v>
      </c>
    </row>
    <row r="103" spans="1:11" ht="21" customHeight="1">
      <c r="A103" s="14" t="s">
        <v>163</v>
      </c>
      <c r="B103" s="15">
        <v>488.02</v>
      </c>
      <c r="C103" s="15"/>
      <c r="D103" s="16">
        <v>488.02</v>
      </c>
      <c r="E103" s="15">
        <v>528.80999999999995</v>
      </c>
      <c r="F103" s="15"/>
      <c r="G103" s="16">
        <v>528.80999999999995</v>
      </c>
      <c r="H103" s="12">
        <f t="shared" si="3"/>
        <v>40.789999999999964</v>
      </c>
      <c r="I103" s="12">
        <f t="shared" si="3"/>
        <v>0</v>
      </c>
      <c r="J103" s="12">
        <f t="shared" si="3"/>
        <v>40.789999999999964</v>
      </c>
      <c r="K103" s="17">
        <f t="shared" si="4"/>
        <v>8.3582640055735347E-2</v>
      </c>
    </row>
    <row r="104" spans="1:11" ht="21" customHeight="1">
      <c r="A104" s="14" t="s">
        <v>164</v>
      </c>
      <c r="B104" s="15"/>
      <c r="C104" s="15">
        <v>3430</v>
      </c>
      <c r="D104" s="16">
        <v>3430</v>
      </c>
      <c r="E104" s="15"/>
      <c r="F104" s="15">
        <v>2062</v>
      </c>
      <c r="G104" s="16">
        <v>2062</v>
      </c>
      <c r="H104" s="12">
        <f t="shared" si="3"/>
        <v>0</v>
      </c>
      <c r="I104" s="12">
        <f t="shared" si="3"/>
        <v>-1368</v>
      </c>
      <c r="J104" s="12">
        <f t="shared" si="3"/>
        <v>-1368</v>
      </c>
      <c r="K104" s="17">
        <f t="shared" si="4"/>
        <v>-0.39883381924198252</v>
      </c>
    </row>
    <row r="105" spans="1:11" ht="21" customHeight="1">
      <c r="A105" s="13" t="s">
        <v>165</v>
      </c>
      <c r="B105" s="10">
        <v>8077.62</v>
      </c>
      <c r="C105" s="10">
        <v>1100</v>
      </c>
      <c r="D105" s="11">
        <v>9177.6200000000008</v>
      </c>
      <c r="E105" s="10">
        <v>8800</v>
      </c>
      <c r="F105" s="10">
        <v>1800</v>
      </c>
      <c r="G105" s="11">
        <v>10600</v>
      </c>
      <c r="H105" s="12">
        <f t="shared" si="3"/>
        <v>722.38000000000011</v>
      </c>
      <c r="I105" s="12">
        <f t="shared" si="3"/>
        <v>700</v>
      </c>
      <c r="J105" s="12">
        <f t="shared" si="3"/>
        <v>1422.3799999999992</v>
      </c>
      <c r="K105" s="17">
        <f t="shared" si="4"/>
        <v>0.15498353603657583</v>
      </c>
    </row>
    <row r="106" spans="1:11" ht="21" customHeight="1">
      <c r="A106" s="14" t="s">
        <v>166</v>
      </c>
      <c r="B106" s="15">
        <v>8077.62</v>
      </c>
      <c r="C106" s="15">
        <v>1100</v>
      </c>
      <c r="D106" s="16">
        <v>9177.6200000000008</v>
      </c>
      <c r="E106" s="15">
        <v>8800</v>
      </c>
      <c r="F106" s="15">
        <v>1800</v>
      </c>
      <c r="G106" s="16">
        <v>10600</v>
      </c>
      <c r="H106" s="12">
        <f t="shared" si="3"/>
        <v>722.38000000000011</v>
      </c>
      <c r="I106" s="12">
        <f t="shared" si="3"/>
        <v>700</v>
      </c>
      <c r="J106" s="12">
        <f t="shared" si="3"/>
        <v>1422.3799999999992</v>
      </c>
      <c r="K106" s="17">
        <f t="shared" si="4"/>
        <v>0.15498353603657583</v>
      </c>
    </row>
    <row r="107" spans="1:11" ht="21" customHeight="1">
      <c r="A107" s="9" t="s">
        <v>36</v>
      </c>
      <c r="B107" s="10">
        <v>60.29</v>
      </c>
      <c r="C107" s="10">
        <v>304</v>
      </c>
      <c r="D107" s="11">
        <v>364.29</v>
      </c>
      <c r="E107" s="10">
        <v>71.569999999999993</v>
      </c>
      <c r="F107" s="10">
        <v>324</v>
      </c>
      <c r="G107" s="11">
        <v>395.57</v>
      </c>
      <c r="H107" s="12">
        <f t="shared" si="3"/>
        <v>11.279999999999994</v>
      </c>
      <c r="I107" s="12">
        <f t="shared" si="3"/>
        <v>20</v>
      </c>
      <c r="J107" s="12">
        <f t="shared" si="3"/>
        <v>31.279999999999973</v>
      </c>
      <c r="K107" s="17">
        <f t="shared" si="4"/>
        <v>8.5865656482472671E-2</v>
      </c>
    </row>
    <row r="108" spans="1:11" ht="21" customHeight="1">
      <c r="A108" s="13" t="s">
        <v>167</v>
      </c>
      <c r="B108" s="10">
        <v>60.29</v>
      </c>
      <c r="C108" s="10">
        <v>286</v>
      </c>
      <c r="D108" s="11">
        <v>346.29</v>
      </c>
      <c r="E108" s="10">
        <v>71.569999999999993</v>
      </c>
      <c r="F108" s="10">
        <v>306</v>
      </c>
      <c r="G108" s="11">
        <v>377.57</v>
      </c>
      <c r="H108" s="12">
        <f t="shared" si="3"/>
        <v>11.279999999999994</v>
      </c>
      <c r="I108" s="12">
        <f t="shared" si="3"/>
        <v>20</v>
      </c>
      <c r="J108" s="12">
        <f t="shared" si="3"/>
        <v>31.279999999999973</v>
      </c>
      <c r="K108" s="17">
        <f t="shared" si="4"/>
        <v>9.0328915071183027E-2</v>
      </c>
    </row>
    <row r="109" spans="1:11" ht="21" customHeight="1">
      <c r="A109" s="14" t="s">
        <v>168</v>
      </c>
      <c r="B109" s="15"/>
      <c r="C109" s="15">
        <v>70</v>
      </c>
      <c r="D109" s="16">
        <v>70</v>
      </c>
      <c r="E109" s="15"/>
      <c r="F109" s="15">
        <v>70</v>
      </c>
      <c r="G109" s="16">
        <v>70</v>
      </c>
      <c r="H109" s="12">
        <f t="shared" si="3"/>
        <v>0</v>
      </c>
      <c r="I109" s="12">
        <f t="shared" si="3"/>
        <v>0</v>
      </c>
      <c r="J109" s="12">
        <f t="shared" si="3"/>
        <v>0</v>
      </c>
      <c r="K109" s="17">
        <f t="shared" si="4"/>
        <v>0</v>
      </c>
    </row>
    <row r="110" spans="1:11" ht="21" customHeight="1">
      <c r="A110" s="14" t="s">
        <v>169</v>
      </c>
      <c r="B110" s="15">
        <v>60.29</v>
      </c>
      <c r="C110" s="15">
        <v>40</v>
      </c>
      <c r="D110" s="16">
        <v>100.29</v>
      </c>
      <c r="E110" s="15">
        <v>71.569999999999993</v>
      </c>
      <c r="F110" s="15">
        <v>60</v>
      </c>
      <c r="G110" s="16">
        <v>131.57</v>
      </c>
      <c r="H110" s="12">
        <f t="shared" si="3"/>
        <v>11.279999999999994</v>
      </c>
      <c r="I110" s="12">
        <f t="shared" si="3"/>
        <v>20</v>
      </c>
      <c r="J110" s="12">
        <f t="shared" si="3"/>
        <v>31.279999999999987</v>
      </c>
      <c r="K110" s="17">
        <f t="shared" si="4"/>
        <v>0.31189550304118041</v>
      </c>
    </row>
    <row r="111" spans="1:11" ht="21" customHeight="1">
      <c r="A111" s="14" t="s">
        <v>170</v>
      </c>
      <c r="B111" s="15"/>
      <c r="C111" s="15">
        <v>176</v>
      </c>
      <c r="D111" s="16">
        <v>176</v>
      </c>
      <c r="E111" s="15"/>
      <c r="F111" s="15">
        <v>176</v>
      </c>
      <c r="G111" s="16">
        <v>176</v>
      </c>
      <c r="H111" s="12">
        <f t="shared" si="3"/>
        <v>0</v>
      </c>
      <c r="I111" s="12">
        <f t="shared" si="3"/>
        <v>0</v>
      </c>
      <c r="J111" s="12">
        <f t="shared" si="3"/>
        <v>0</v>
      </c>
      <c r="K111" s="17">
        <f t="shared" si="4"/>
        <v>0</v>
      </c>
    </row>
    <row r="112" spans="1:11" ht="21" customHeight="1">
      <c r="A112" s="13" t="s">
        <v>171</v>
      </c>
      <c r="B112" s="10"/>
      <c r="C112" s="10">
        <v>18</v>
      </c>
      <c r="D112" s="11">
        <v>18</v>
      </c>
      <c r="E112" s="10"/>
      <c r="F112" s="10">
        <v>18</v>
      </c>
      <c r="G112" s="11">
        <v>18</v>
      </c>
      <c r="H112" s="12">
        <f t="shared" si="3"/>
        <v>0</v>
      </c>
      <c r="I112" s="12">
        <f t="shared" si="3"/>
        <v>0</v>
      </c>
      <c r="J112" s="12">
        <f t="shared" si="3"/>
        <v>0</v>
      </c>
      <c r="K112" s="17">
        <f t="shared" si="4"/>
        <v>0</v>
      </c>
    </row>
    <row r="113" spans="1:11" ht="21" customHeight="1">
      <c r="A113" s="14" t="s">
        <v>172</v>
      </c>
      <c r="B113" s="15"/>
      <c r="C113" s="15">
        <v>18</v>
      </c>
      <c r="D113" s="16">
        <v>18</v>
      </c>
      <c r="E113" s="15"/>
      <c r="F113" s="15">
        <v>18</v>
      </c>
      <c r="G113" s="16">
        <v>18</v>
      </c>
      <c r="H113" s="12">
        <f t="shared" si="3"/>
        <v>0</v>
      </c>
      <c r="I113" s="12">
        <f t="shared" si="3"/>
        <v>0</v>
      </c>
      <c r="J113" s="12">
        <f t="shared" si="3"/>
        <v>0</v>
      </c>
      <c r="K113" s="17">
        <f t="shared" si="4"/>
        <v>0</v>
      </c>
    </row>
    <row r="114" spans="1:11" ht="21" customHeight="1">
      <c r="A114" s="9" t="s">
        <v>37</v>
      </c>
      <c r="B114" s="10">
        <v>24348.43</v>
      </c>
      <c r="C114" s="10">
        <v>7740.34</v>
      </c>
      <c r="D114" s="11">
        <v>32088.77</v>
      </c>
      <c r="E114" s="10">
        <v>29009.09</v>
      </c>
      <c r="F114" s="10">
        <v>6257.4</v>
      </c>
      <c r="G114" s="11">
        <v>35266.49</v>
      </c>
      <c r="H114" s="12">
        <f t="shared" si="3"/>
        <v>4660.66</v>
      </c>
      <c r="I114" s="12">
        <f t="shared" si="3"/>
        <v>-1482.9400000000005</v>
      </c>
      <c r="J114" s="12">
        <f t="shared" si="3"/>
        <v>3177.7199999999975</v>
      </c>
      <c r="K114" s="17">
        <f t="shared" si="4"/>
        <v>9.9029037261322186E-2</v>
      </c>
    </row>
    <row r="115" spans="1:11" ht="21" customHeight="1">
      <c r="A115" s="13" t="s">
        <v>173</v>
      </c>
      <c r="B115" s="10">
        <v>19592.580000000002</v>
      </c>
      <c r="C115" s="10">
        <v>6465.78</v>
      </c>
      <c r="D115" s="11">
        <v>26058.36</v>
      </c>
      <c r="E115" s="10">
        <v>24566.15</v>
      </c>
      <c r="F115" s="10">
        <v>5052.9399999999996</v>
      </c>
      <c r="G115" s="11">
        <v>29619.09</v>
      </c>
      <c r="H115" s="12">
        <f t="shared" si="3"/>
        <v>4973.57</v>
      </c>
      <c r="I115" s="12">
        <f t="shared" si="3"/>
        <v>-1412.8400000000001</v>
      </c>
      <c r="J115" s="12">
        <f t="shared" si="3"/>
        <v>3560.7299999999996</v>
      </c>
      <c r="K115" s="17">
        <f t="shared" si="4"/>
        <v>0.13664443963472755</v>
      </c>
    </row>
    <row r="116" spans="1:11" ht="21" customHeight="1">
      <c r="A116" s="14" t="s">
        <v>174</v>
      </c>
      <c r="B116" s="15">
        <v>18964.45</v>
      </c>
      <c r="C116" s="15"/>
      <c r="D116" s="16">
        <v>18964.45</v>
      </c>
      <c r="E116" s="15">
        <v>23803.98</v>
      </c>
      <c r="F116" s="15"/>
      <c r="G116" s="16">
        <v>23803.98</v>
      </c>
      <c r="H116" s="12">
        <f t="shared" si="3"/>
        <v>4839.5299999999988</v>
      </c>
      <c r="I116" s="12">
        <f t="shared" si="3"/>
        <v>0</v>
      </c>
      <c r="J116" s="12">
        <f t="shared" si="3"/>
        <v>4839.5299999999988</v>
      </c>
      <c r="K116" s="17">
        <f t="shared" si="4"/>
        <v>0.25518957839536599</v>
      </c>
    </row>
    <row r="117" spans="1:11" ht="21" customHeight="1">
      <c r="A117" s="14" t="s">
        <v>175</v>
      </c>
      <c r="B117" s="15"/>
      <c r="C117" s="15">
        <v>1028</v>
      </c>
      <c r="D117" s="16">
        <v>1028</v>
      </c>
      <c r="E117" s="15"/>
      <c r="F117" s="15"/>
      <c r="G117" s="16"/>
      <c r="H117" s="12">
        <f t="shared" si="3"/>
        <v>0</v>
      </c>
      <c r="I117" s="12">
        <f t="shared" si="3"/>
        <v>-1028</v>
      </c>
      <c r="J117" s="12">
        <f t="shared" si="3"/>
        <v>-1028</v>
      </c>
      <c r="K117" s="17">
        <f t="shared" si="4"/>
        <v>-1</v>
      </c>
    </row>
    <row r="118" spans="1:11" ht="21" customHeight="1">
      <c r="A118" s="14" t="s">
        <v>176</v>
      </c>
      <c r="B118" s="15"/>
      <c r="C118" s="15">
        <v>385</v>
      </c>
      <c r="D118" s="16">
        <v>385</v>
      </c>
      <c r="E118" s="15"/>
      <c r="F118" s="15">
        <v>385</v>
      </c>
      <c r="G118" s="16">
        <v>385</v>
      </c>
      <c r="H118" s="12">
        <f t="shared" si="3"/>
        <v>0</v>
      </c>
      <c r="I118" s="12">
        <f t="shared" si="3"/>
        <v>0</v>
      </c>
      <c r="J118" s="12">
        <f t="shared" si="3"/>
        <v>0</v>
      </c>
      <c r="K118" s="17">
        <f t="shared" si="4"/>
        <v>0</v>
      </c>
    </row>
    <row r="119" spans="1:11" ht="21" customHeight="1">
      <c r="A119" s="14" t="s">
        <v>177</v>
      </c>
      <c r="B119" s="15">
        <v>628.13</v>
      </c>
      <c r="C119" s="15"/>
      <c r="D119" s="16">
        <v>628.13</v>
      </c>
      <c r="E119" s="15">
        <v>762.17</v>
      </c>
      <c r="F119" s="15"/>
      <c r="G119" s="16">
        <v>762.17</v>
      </c>
      <c r="H119" s="12">
        <f t="shared" si="3"/>
        <v>134.03999999999996</v>
      </c>
      <c r="I119" s="12">
        <f t="shared" si="3"/>
        <v>0</v>
      </c>
      <c r="J119" s="12">
        <f t="shared" si="3"/>
        <v>134.03999999999996</v>
      </c>
      <c r="K119" s="17">
        <f t="shared" si="4"/>
        <v>0.21339531625618896</v>
      </c>
    </row>
    <row r="120" spans="1:11" ht="21" customHeight="1">
      <c r="A120" s="14" t="s">
        <v>178</v>
      </c>
      <c r="B120" s="15"/>
      <c r="C120" s="15">
        <v>5052.78</v>
      </c>
      <c r="D120" s="16">
        <v>5052.78</v>
      </c>
      <c r="E120" s="15"/>
      <c r="F120" s="15">
        <v>4667.9399999999996</v>
      </c>
      <c r="G120" s="16">
        <v>4667.9399999999996</v>
      </c>
      <c r="H120" s="12">
        <f t="shared" si="3"/>
        <v>0</v>
      </c>
      <c r="I120" s="12">
        <f t="shared" si="3"/>
        <v>-384.84000000000015</v>
      </c>
      <c r="J120" s="12">
        <f t="shared" si="3"/>
        <v>-384.84000000000015</v>
      </c>
      <c r="K120" s="17">
        <f t="shared" si="4"/>
        <v>-7.6164012682127497E-2</v>
      </c>
    </row>
    <row r="121" spans="1:11" ht="21" customHeight="1">
      <c r="A121" s="13" t="s">
        <v>179</v>
      </c>
      <c r="B121" s="10"/>
      <c r="C121" s="10">
        <v>100</v>
      </c>
      <c r="D121" s="11">
        <v>100</v>
      </c>
      <c r="E121" s="10"/>
      <c r="F121" s="10">
        <v>100</v>
      </c>
      <c r="G121" s="11">
        <v>100</v>
      </c>
      <c r="H121" s="12">
        <f t="shared" si="3"/>
        <v>0</v>
      </c>
      <c r="I121" s="12">
        <f t="shared" si="3"/>
        <v>0</v>
      </c>
      <c r="J121" s="12">
        <f t="shared" si="3"/>
        <v>0</v>
      </c>
      <c r="K121" s="17">
        <f t="shared" si="4"/>
        <v>0</v>
      </c>
    </row>
    <row r="122" spans="1:11" ht="21" customHeight="1">
      <c r="A122" s="14" t="s">
        <v>180</v>
      </c>
      <c r="B122" s="15"/>
      <c r="C122" s="15">
        <v>100</v>
      </c>
      <c r="D122" s="16">
        <v>100</v>
      </c>
      <c r="E122" s="15"/>
      <c r="F122" s="15">
        <v>100</v>
      </c>
      <c r="G122" s="16">
        <v>100</v>
      </c>
      <c r="H122" s="12">
        <f t="shared" si="3"/>
        <v>0</v>
      </c>
      <c r="I122" s="12">
        <f t="shared" si="3"/>
        <v>0</v>
      </c>
      <c r="J122" s="12">
        <f t="shared" si="3"/>
        <v>0</v>
      </c>
      <c r="K122" s="17">
        <f t="shared" si="4"/>
        <v>0</v>
      </c>
    </row>
    <row r="123" spans="1:11" ht="21" customHeight="1">
      <c r="A123" s="13" t="s">
        <v>181</v>
      </c>
      <c r="B123" s="10">
        <v>1355.85</v>
      </c>
      <c r="C123" s="10">
        <v>474.56</v>
      </c>
      <c r="D123" s="11">
        <v>1830.41</v>
      </c>
      <c r="E123" s="10">
        <v>1442.94</v>
      </c>
      <c r="F123" s="10">
        <v>453.46</v>
      </c>
      <c r="G123" s="11">
        <v>1896.4</v>
      </c>
      <c r="H123" s="12">
        <f t="shared" si="3"/>
        <v>87.090000000000146</v>
      </c>
      <c r="I123" s="12">
        <f t="shared" si="3"/>
        <v>-21.100000000000023</v>
      </c>
      <c r="J123" s="12">
        <f t="shared" si="3"/>
        <v>65.990000000000009</v>
      </c>
      <c r="K123" s="17">
        <f t="shared" si="4"/>
        <v>3.605203205839129E-2</v>
      </c>
    </row>
    <row r="124" spans="1:11" ht="21" customHeight="1">
      <c r="A124" s="14" t="s">
        <v>182</v>
      </c>
      <c r="B124" s="15">
        <v>1319.85</v>
      </c>
      <c r="C124" s="15"/>
      <c r="D124" s="16">
        <v>1319.85</v>
      </c>
      <c r="E124" s="15">
        <v>1366.49</v>
      </c>
      <c r="F124" s="15"/>
      <c r="G124" s="16">
        <v>1366.49</v>
      </c>
      <c r="H124" s="12">
        <f t="shared" si="3"/>
        <v>46.6400000000001</v>
      </c>
      <c r="I124" s="12">
        <f t="shared" si="3"/>
        <v>0</v>
      </c>
      <c r="J124" s="12">
        <f t="shared" si="3"/>
        <v>46.6400000000001</v>
      </c>
      <c r="K124" s="17">
        <f t="shared" si="4"/>
        <v>3.5337348941167634E-2</v>
      </c>
    </row>
    <row r="125" spans="1:11" ht="21" customHeight="1">
      <c r="A125" s="14" t="s">
        <v>183</v>
      </c>
      <c r="B125" s="15"/>
      <c r="C125" s="15">
        <v>20</v>
      </c>
      <c r="D125" s="16">
        <v>20</v>
      </c>
      <c r="E125" s="15"/>
      <c r="F125" s="15">
        <v>20</v>
      </c>
      <c r="G125" s="16">
        <v>20</v>
      </c>
      <c r="H125" s="12">
        <f t="shared" si="3"/>
        <v>0</v>
      </c>
      <c r="I125" s="12">
        <f t="shared" si="3"/>
        <v>0</v>
      </c>
      <c r="J125" s="12">
        <f t="shared" si="3"/>
        <v>0</v>
      </c>
      <c r="K125" s="17">
        <f t="shared" si="4"/>
        <v>0</v>
      </c>
    </row>
    <row r="126" spans="1:11" ht="21" customHeight="1">
      <c r="A126" s="14" t="s">
        <v>184</v>
      </c>
      <c r="B126" s="15"/>
      <c r="C126" s="15"/>
      <c r="D126" s="16"/>
      <c r="E126" s="15">
        <v>25</v>
      </c>
      <c r="F126" s="15"/>
      <c r="G126" s="16">
        <v>25</v>
      </c>
      <c r="H126" s="12">
        <f t="shared" si="3"/>
        <v>25</v>
      </c>
      <c r="I126" s="12">
        <f t="shared" si="3"/>
        <v>0</v>
      </c>
      <c r="J126" s="12">
        <f t="shared" si="3"/>
        <v>25</v>
      </c>
      <c r="K126" s="17">
        <f t="shared" si="4"/>
        <v>0</v>
      </c>
    </row>
    <row r="127" spans="1:11" ht="21" customHeight="1">
      <c r="A127" s="14" t="s">
        <v>185</v>
      </c>
      <c r="B127" s="15">
        <v>25</v>
      </c>
      <c r="C127" s="15"/>
      <c r="D127" s="16">
        <v>25</v>
      </c>
      <c r="E127" s="15"/>
      <c r="F127" s="15"/>
      <c r="G127" s="16"/>
      <c r="H127" s="12">
        <f t="shared" si="3"/>
        <v>-25</v>
      </c>
      <c r="I127" s="12">
        <f t="shared" si="3"/>
        <v>0</v>
      </c>
      <c r="J127" s="12">
        <f t="shared" si="3"/>
        <v>-25</v>
      </c>
      <c r="K127" s="17">
        <f t="shared" si="4"/>
        <v>-1</v>
      </c>
    </row>
    <row r="128" spans="1:11" ht="21" customHeight="1">
      <c r="A128" s="14" t="s">
        <v>186</v>
      </c>
      <c r="B128" s="15"/>
      <c r="C128" s="15"/>
      <c r="D128" s="16"/>
      <c r="E128" s="15">
        <v>40.450000000000003</v>
      </c>
      <c r="F128" s="15"/>
      <c r="G128" s="16">
        <v>40.450000000000003</v>
      </c>
      <c r="H128" s="12">
        <f t="shared" si="3"/>
        <v>40.450000000000003</v>
      </c>
      <c r="I128" s="12">
        <f t="shared" si="3"/>
        <v>0</v>
      </c>
      <c r="J128" s="12">
        <f t="shared" si="3"/>
        <v>40.450000000000003</v>
      </c>
      <c r="K128" s="17">
        <f t="shared" si="4"/>
        <v>0</v>
      </c>
    </row>
    <row r="129" spans="1:11" ht="21" customHeight="1">
      <c r="A129" s="14" t="s">
        <v>187</v>
      </c>
      <c r="B129" s="15">
        <v>11</v>
      </c>
      <c r="C129" s="15">
        <v>454.56</v>
      </c>
      <c r="D129" s="16">
        <v>465.56</v>
      </c>
      <c r="E129" s="15">
        <v>11</v>
      </c>
      <c r="F129" s="15">
        <v>433.46</v>
      </c>
      <c r="G129" s="16">
        <v>444.46</v>
      </c>
      <c r="H129" s="12">
        <f t="shared" si="3"/>
        <v>0</v>
      </c>
      <c r="I129" s="12">
        <f t="shared" si="3"/>
        <v>-21.100000000000023</v>
      </c>
      <c r="J129" s="12">
        <f t="shared" si="3"/>
        <v>-21.100000000000023</v>
      </c>
      <c r="K129" s="17">
        <f t="shared" si="4"/>
        <v>-4.5321763038061735E-2</v>
      </c>
    </row>
    <row r="130" spans="1:11" ht="21" customHeight="1">
      <c r="A130" s="13" t="s">
        <v>188</v>
      </c>
      <c r="B130" s="10">
        <v>3400</v>
      </c>
      <c r="C130" s="10">
        <v>700</v>
      </c>
      <c r="D130" s="11">
        <v>4100</v>
      </c>
      <c r="E130" s="10">
        <v>3000</v>
      </c>
      <c r="F130" s="10">
        <v>651</v>
      </c>
      <c r="G130" s="11">
        <v>3651</v>
      </c>
      <c r="H130" s="12">
        <f t="shared" si="3"/>
        <v>-400</v>
      </c>
      <c r="I130" s="12">
        <f t="shared" si="3"/>
        <v>-49</v>
      </c>
      <c r="J130" s="12">
        <f t="shared" si="3"/>
        <v>-449</v>
      </c>
      <c r="K130" s="17">
        <f t="shared" si="4"/>
        <v>-0.10951219512195122</v>
      </c>
    </row>
    <row r="131" spans="1:11" ht="21" customHeight="1">
      <c r="A131" s="14" t="s">
        <v>189</v>
      </c>
      <c r="B131" s="15">
        <v>3400</v>
      </c>
      <c r="C131" s="15">
        <v>700</v>
      </c>
      <c r="D131" s="16">
        <v>4100</v>
      </c>
      <c r="E131" s="15">
        <v>3000</v>
      </c>
      <c r="F131" s="15">
        <v>651</v>
      </c>
      <c r="G131" s="16">
        <v>3651</v>
      </c>
      <c r="H131" s="12">
        <f t="shared" si="3"/>
        <v>-400</v>
      </c>
      <c r="I131" s="12">
        <f t="shared" si="3"/>
        <v>-49</v>
      </c>
      <c r="J131" s="12">
        <f t="shared" si="3"/>
        <v>-449</v>
      </c>
      <c r="K131" s="17">
        <f t="shared" si="4"/>
        <v>-0.10951219512195122</v>
      </c>
    </row>
    <row r="132" spans="1:11" ht="21" customHeight="1">
      <c r="A132" s="9" t="s">
        <v>38</v>
      </c>
      <c r="B132" s="10">
        <v>122628.56</v>
      </c>
      <c r="C132" s="10">
        <v>17547</v>
      </c>
      <c r="D132" s="11">
        <v>140175.56</v>
      </c>
      <c r="E132" s="10">
        <v>139856.60999999999</v>
      </c>
      <c r="F132" s="10">
        <v>12802</v>
      </c>
      <c r="G132" s="11">
        <v>152658.60999999999</v>
      </c>
      <c r="H132" s="12">
        <f t="shared" si="3"/>
        <v>17228.049999999988</v>
      </c>
      <c r="I132" s="12">
        <f t="shared" si="3"/>
        <v>-4745</v>
      </c>
      <c r="J132" s="12">
        <f t="shared" si="3"/>
        <v>12483.049999999988</v>
      </c>
      <c r="K132" s="17">
        <f t="shared" si="4"/>
        <v>8.9052970432220768E-2</v>
      </c>
    </row>
    <row r="133" spans="1:11" ht="21" customHeight="1">
      <c r="A133" s="13" t="s">
        <v>190</v>
      </c>
      <c r="B133" s="10">
        <v>859.91</v>
      </c>
      <c r="C133" s="10"/>
      <c r="D133" s="11">
        <v>859.91</v>
      </c>
      <c r="E133" s="10">
        <v>931.3</v>
      </c>
      <c r="F133" s="10"/>
      <c r="G133" s="11">
        <v>931.3</v>
      </c>
      <c r="H133" s="12">
        <f t="shared" si="3"/>
        <v>71.389999999999986</v>
      </c>
      <c r="I133" s="12">
        <f t="shared" si="3"/>
        <v>0</v>
      </c>
      <c r="J133" s="12">
        <f t="shared" si="3"/>
        <v>71.389999999999986</v>
      </c>
      <c r="K133" s="17">
        <f t="shared" si="4"/>
        <v>8.3020316079589707E-2</v>
      </c>
    </row>
    <row r="134" spans="1:11" ht="21" customHeight="1">
      <c r="A134" s="14" t="s">
        <v>191</v>
      </c>
      <c r="B134" s="15">
        <v>228.78</v>
      </c>
      <c r="C134" s="15"/>
      <c r="D134" s="16">
        <v>228.78</v>
      </c>
      <c r="E134" s="15">
        <v>220.54</v>
      </c>
      <c r="F134" s="15"/>
      <c r="G134" s="16">
        <v>220.54</v>
      </c>
      <c r="H134" s="12">
        <f t="shared" si="3"/>
        <v>-8.2400000000000091</v>
      </c>
      <c r="I134" s="12">
        <f t="shared" si="3"/>
        <v>0</v>
      </c>
      <c r="J134" s="12">
        <f t="shared" si="3"/>
        <v>-8.2400000000000091</v>
      </c>
      <c r="K134" s="17">
        <f t="shared" si="4"/>
        <v>-3.6017134364892074E-2</v>
      </c>
    </row>
    <row r="135" spans="1:11" ht="21" customHeight="1">
      <c r="A135" s="14" t="s">
        <v>192</v>
      </c>
      <c r="B135" s="15">
        <v>631.13</v>
      </c>
      <c r="C135" s="15"/>
      <c r="D135" s="16">
        <v>631.13</v>
      </c>
      <c r="E135" s="15">
        <v>710.76</v>
      </c>
      <c r="F135" s="15"/>
      <c r="G135" s="16">
        <v>710.76</v>
      </c>
      <c r="H135" s="12">
        <f t="shared" ref="H135:J198" si="5">E135-B135</f>
        <v>79.63</v>
      </c>
      <c r="I135" s="12">
        <f t="shared" si="5"/>
        <v>0</v>
      </c>
      <c r="J135" s="12">
        <f t="shared" si="5"/>
        <v>79.63</v>
      </c>
      <c r="K135" s="17">
        <f t="shared" ref="K135:K198" si="6">IF(D135=0,,(J135/D135))</f>
        <v>0.12617051954430941</v>
      </c>
    </row>
    <row r="136" spans="1:11" ht="21" customHeight="1">
      <c r="A136" s="13" t="s">
        <v>193</v>
      </c>
      <c r="B136" s="10">
        <v>110152</v>
      </c>
      <c r="C136" s="10">
        <v>6715</v>
      </c>
      <c r="D136" s="11">
        <v>116867</v>
      </c>
      <c r="E136" s="10">
        <v>126669.73</v>
      </c>
      <c r="F136" s="10">
        <v>2198</v>
      </c>
      <c r="G136" s="11">
        <v>128867.73</v>
      </c>
      <c r="H136" s="12">
        <f t="shared" si="5"/>
        <v>16517.729999999996</v>
      </c>
      <c r="I136" s="12">
        <f t="shared" si="5"/>
        <v>-4517</v>
      </c>
      <c r="J136" s="12">
        <f t="shared" si="5"/>
        <v>12000.729999999996</v>
      </c>
      <c r="K136" s="17">
        <f t="shared" si="6"/>
        <v>0.10268707162843228</v>
      </c>
    </row>
    <row r="137" spans="1:11" ht="21" customHeight="1">
      <c r="A137" s="14" t="s">
        <v>194</v>
      </c>
      <c r="B137" s="15">
        <v>5324.28</v>
      </c>
      <c r="C137" s="15">
        <v>4248</v>
      </c>
      <c r="D137" s="16">
        <v>9572.2800000000007</v>
      </c>
      <c r="E137" s="15">
        <v>15737.46</v>
      </c>
      <c r="F137" s="15">
        <v>734</v>
      </c>
      <c r="G137" s="16">
        <v>16471.46</v>
      </c>
      <c r="H137" s="12">
        <f t="shared" si="5"/>
        <v>10413.18</v>
      </c>
      <c r="I137" s="12">
        <f t="shared" si="5"/>
        <v>-3514</v>
      </c>
      <c r="J137" s="12">
        <f t="shared" si="5"/>
        <v>6899.1799999999985</v>
      </c>
      <c r="K137" s="17">
        <f t="shared" si="6"/>
        <v>0.72074573664790398</v>
      </c>
    </row>
    <row r="138" spans="1:11" ht="21" customHeight="1">
      <c r="A138" s="14" t="s">
        <v>195</v>
      </c>
      <c r="B138" s="15">
        <v>51830.67</v>
      </c>
      <c r="C138" s="15">
        <v>411</v>
      </c>
      <c r="D138" s="16">
        <v>52241.67</v>
      </c>
      <c r="E138" s="15">
        <v>57096.160000000003</v>
      </c>
      <c r="F138" s="15">
        <v>519</v>
      </c>
      <c r="G138" s="16">
        <v>57615.16</v>
      </c>
      <c r="H138" s="12">
        <f t="shared" si="5"/>
        <v>5265.4900000000052</v>
      </c>
      <c r="I138" s="12">
        <f t="shared" si="5"/>
        <v>108</v>
      </c>
      <c r="J138" s="12">
        <f t="shared" si="5"/>
        <v>5373.4900000000052</v>
      </c>
      <c r="K138" s="17">
        <f t="shared" si="6"/>
        <v>0.10285831214813779</v>
      </c>
    </row>
    <row r="139" spans="1:11" ht="21" customHeight="1">
      <c r="A139" s="14" t="s">
        <v>196</v>
      </c>
      <c r="B139" s="15">
        <v>44667.78</v>
      </c>
      <c r="C139" s="15">
        <v>896</v>
      </c>
      <c r="D139" s="16">
        <v>45563.78</v>
      </c>
      <c r="E139" s="15">
        <v>45072.68</v>
      </c>
      <c r="F139" s="15">
        <v>824</v>
      </c>
      <c r="G139" s="16">
        <v>45896.68</v>
      </c>
      <c r="H139" s="12">
        <f t="shared" si="5"/>
        <v>404.90000000000146</v>
      </c>
      <c r="I139" s="12">
        <f t="shared" si="5"/>
        <v>-72</v>
      </c>
      <c r="J139" s="12">
        <f t="shared" si="5"/>
        <v>332.90000000000146</v>
      </c>
      <c r="K139" s="17">
        <f t="shared" si="6"/>
        <v>7.3062419316395934E-3</v>
      </c>
    </row>
    <row r="140" spans="1:11" ht="21" customHeight="1">
      <c r="A140" s="14" t="s">
        <v>197</v>
      </c>
      <c r="B140" s="15">
        <v>8329.27</v>
      </c>
      <c r="C140" s="15">
        <v>1160</v>
      </c>
      <c r="D140" s="16">
        <v>9489.27</v>
      </c>
      <c r="E140" s="15">
        <v>8763.43</v>
      </c>
      <c r="F140" s="15">
        <v>121</v>
      </c>
      <c r="G140" s="16">
        <v>8884.43</v>
      </c>
      <c r="H140" s="12">
        <f t="shared" si="5"/>
        <v>434.15999999999985</v>
      </c>
      <c r="I140" s="12">
        <f t="shared" si="5"/>
        <v>-1039</v>
      </c>
      <c r="J140" s="12">
        <f t="shared" si="5"/>
        <v>-604.84000000000015</v>
      </c>
      <c r="K140" s="17">
        <f t="shared" si="6"/>
        <v>-6.3739360351217758E-2</v>
      </c>
    </row>
    <row r="141" spans="1:11" ht="21" customHeight="1">
      <c r="A141" s="13" t="s">
        <v>198</v>
      </c>
      <c r="B141" s="10">
        <v>5095.03</v>
      </c>
      <c r="C141" s="10"/>
      <c r="D141" s="11">
        <v>5095.03</v>
      </c>
      <c r="E141" s="10">
        <v>5950.52</v>
      </c>
      <c r="F141" s="10">
        <v>62</v>
      </c>
      <c r="G141" s="11">
        <v>6012.52</v>
      </c>
      <c r="H141" s="12">
        <f t="shared" si="5"/>
        <v>855.49000000000069</v>
      </c>
      <c r="I141" s="12">
        <f t="shared" si="5"/>
        <v>62</v>
      </c>
      <c r="J141" s="12">
        <f t="shared" si="5"/>
        <v>917.49000000000069</v>
      </c>
      <c r="K141" s="17">
        <f t="shared" si="6"/>
        <v>0.18007548532589618</v>
      </c>
    </row>
    <row r="142" spans="1:11" ht="21" customHeight="1">
      <c r="A142" s="14" t="s">
        <v>199</v>
      </c>
      <c r="B142" s="15">
        <v>4735.7</v>
      </c>
      <c r="C142" s="15"/>
      <c r="D142" s="16">
        <v>4735.7</v>
      </c>
      <c r="E142" s="15">
        <v>5515.71</v>
      </c>
      <c r="F142" s="15">
        <v>62</v>
      </c>
      <c r="G142" s="16">
        <v>5577.71</v>
      </c>
      <c r="H142" s="12">
        <f t="shared" si="5"/>
        <v>780.01000000000022</v>
      </c>
      <c r="I142" s="12">
        <f t="shared" si="5"/>
        <v>62</v>
      </c>
      <c r="J142" s="12">
        <f t="shared" si="5"/>
        <v>842.01000000000022</v>
      </c>
      <c r="K142" s="17">
        <f t="shared" si="6"/>
        <v>0.17780053635154258</v>
      </c>
    </row>
    <row r="143" spans="1:11" ht="21" customHeight="1">
      <c r="A143" s="14" t="s">
        <v>200</v>
      </c>
      <c r="B143" s="15">
        <v>359.33</v>
      </c>
      <c r="C143" s="15"/>
      <c r="D143" s="16">
        <v>359.33</v>
      </c>
      <c r="E143" s="15">
        <v>434.81</v>
      </c>
      <c r="F143" s="15"/>
      <c r="G143" s="16">
        <v>434.81</v>
      </c>
      <c r="H143" s="12">
        <f t="shared" si="5"/>
        <v>75.480000000000018</v>
      </c>
      <c r="I143" s="12">
        <f t="shared" si="5"/>
        <v>0</v>
      </c>
      <c r="J143" s="12">
        <f t="shared" si="5"/>
        <v>75.480000000000018</v>
      </c>
      <c r="K143" s="17">
        <f t="shared" si="6"/>
        <v>0.21005760721342503</v>
      </c>
    </row>
    <row r="144" spans="1:11" ht="21" customHeight="1">
      <c r="A144" s="13" t="s">
        <v>201</v>
      </c>
      <c r="B144" s="10">
        <v>35.369999999999997</v>
      </c>
      <c r="C144" s="10"/>
      <c r="D144" s="11">
        <v>35.369999999999997</v>
      </c>
      <c r="E144" s="10">
        <v>37.049999999999997</v>
      </c>
      <c r="F144" s="10"/>
      <c r="G144" s="11">
        <v>37.049999999999997</v>
      </c>
      <c r="H144" s="12">
        <f t="shared" si="5"/>
        <v>1.6799999999999997</v>
      </c>
      <c r="I144" s="12">
        <f t="shared" si="5"/>
        <v>0</v>
      </c>
      <c r="J144" s="12">
        <f t="shared" si="5"/>
        <v>1.6799999999999997</v>
      </c>
      <c r="K144" s="17">
        <f t="shared" si="6"/>
        <v>4.7497879558948256E-2</v>
      </c>
    </row>
    <row r="145" spans="1:11" ht="21" customHeight="1">
      <c r="A145" s="14" t="s">
        <v>202</v>
      </c>
      <c r="B145" s="15">
        <v>35.369999999999997</v>
      </c>
      <c r="C145" s="15"/>
      <c r="D145" s="16">
        <v>35.369999999999997</v>
      </c>
      <c r="E145" s="15">
        <v>37.049999999999997</v>
      </c>
      <c r="F145" s="15"/>
      <c r="G145" s="16">
        <v>37.049999999999997</v>
      </c>
      <c r="H145" s="12">
        <f t="shared" si="5"/>
        <v>1.6799999999999997</v>
      </c>
      <c r="I145" s="12">
        <f t="shared" si="5"/>
        <v>0</v>
      </c>
      <c r="J145" s="12">
        <f t="shared" si="5"/>
        <v>1.6799999999999997</v>
      </c>
      <c r="K145" s="17">
        <f t="shared" si="6"/>
        <v>4.7497879558948256E-2</v>
      </c>
    </row>
    <row r="146" spans="1:11" ht="21" customHeight="1">
      <c r="A146" s="13" t="s">
        <v>203</v>
      </c>
      <c r="B146" s="10">
        <v>1069.6300000000001</v>
      </c>
      <c r="C146" s="10">
        <v>3</v>
      </c>
      <c r="D146" s="11">
        <v>1072.6300000000001</v>
      </c>
      <c r="E146" s="10">
        <v>1182.4000000000001</v>
      </c>
      <c r="F146" s="10"/>
      <c r="G146" s="11">
        <v>1182.4000000000001</v>
      </c>
      <c r="H146" s="12">
        <f t="shared" si="5"/>
        <v>112.76999999999998</v>
      </c>
      <c r="I146" s="12">
        <f t="shared" si="5"/>
        <v>-3</v>
      </c>
      <c r="J146" s="12">
        <f t="shared" si="5"/>
        <v>109.76999999999998</v>
      </c>
      <c r="K146" s="17">
        <f t="shared" si="6"/>
        <v>0.10233724583500366</v>
      </c>
    </row>
    <row r="147" spans="1:11" ht="21" customHeight="1">
      <c r="A147" s="14" t="s">
        <v>204</v>
      </c>
      <c r="B147" s="15">
        <v>1069.6300000000001</v>
      </c>
      <c r="C147" s="15">
        <v>3</v>
      </c>
      <c r="D147" s="16">
        <v>1072.6300000000001</v>
      </c>
      <c r="E147" s="15">
        <v>1182.4000000000001</v>
      </c>
      <c r="F147" s="15"/>
      <c r="G147" s="16">
        <v>1182.4000000000001</v>
      </c>
      <c r="H147" s="12">
        <f t="shared" si="5"/>
        <v>112.76999999999998</v>
      </c>
      <c r="I147" s="12">
        <f t="shared" si="5"/>
        <v>-3</v>
      </c>
      <c r="J147" s="12">
        <f t="shared" si="5"/>
        <v>109.76999999999998</v>
      </c>
      <c r="K147" s="17">
        <f t="shared" si="6"/>
        <v>0.10233724583500366</v>
      </c>
    </row>
    <row r="148" spans="1:11" ht="21" customHeight="1">
      <c r="A148" s="13" t="s">
        <v>205</v>
      </c>
      <c r="B148" s="10">
        <v>1178.06</v>
      </c>
      <c r="C148" s="10">
        <v>543</v>
      </c>
      <c r="D148" s="11">
        <v>1721.06</v>
      </c>
      <c r="E148" s="10">
        <v>1154.01</v>
      </c>
      <c r="F148" s="10">
        <v>73</v>
      </c>
      <c r="G148" s="11">
        <v>1227.01</v>
      </c>
      <c r="H148" s="12">
        <f t="shared" si="5"/>
        <v>-24.049999999999955</v>
      </c>
      <c r="I148" s="12">
        <f t="shared" si="5"/>
        <v>-470</v>
      </c>
      <c r="J148" s="12">
        <f t="shared" si="5"/>
        <v>-494.04999999999995</v>
      </c>
      <c r="K148" s="17">
        <f t="shared" si="6"/>
        <v>-0.28706146212218048</v>
      </c>
    </row>
    <row r="149" spans="1:11" ht="21" customHeight="1">
      <c r="A149" s="14" t="s">
        <v>206</v>
      </c>
      <c r="B149" s="15">
        <v>759.5</v>
      </c>
      <c r="C149" s="15">
        <v>510</v>
      </c>
      <c r="D149" s="16">
        <v>1269.5</v>
      </c>
      <c r="E149" s="15">
        <v>725.6</v>
      </c>
      <c r="F149" s="15"/>
      <c r="G149" s="16">
        <v>725.6</v>
      </c>
      <c r="H149" s="12">
        <f t="shared" si="5"/>
        <v>-33.899999999999977</v>
      </c>
      <c r="I149" s="12">
        <f t="shared" si="5"/>
        <v>-510</v>
      </c>
      <c r="J149" s="12">
        <f t="shared" si="5"/>
        <v>-543.9</v>
      </c>
      <c r="K149" s="17">
        <f t="shared" si="6"/>
        <v>-0.42843639228042535</v>
      </c>
    </row>
    <row r="150" spans="1:11" ht="21" customHeight="1">
      <c r="A150" s="14" t="s">
        <v>207</v>
      </c>
      <c r="B150" s="15">
        <v>418.56</v>
      </c>
      <c r="C150" s="15">
        <v>33</v>
      </c>
      <c r="D150" s="16">
        <v>451.56</v>
      </c>
      <c r="E150" s="15">
        <v>428.41</v>
      </c>
      <c r="F150" s="15">
        <v>33</v>
      </c>
      <c r="G150" s="16">
        <v>461.41</v>
      </c>
      <c r="H150" s="12">
        <f t="shared" si="5"/>
        <v>9.8500000000000227</v>
      </c>
      <c r="I150" s="12">
        <f t="shared" si="5"/>
        <v>0</v>
      </c>
      <c r="J150" s="12">
        <f t="shared" si="5"/>
        <v>9.8500000000000227</v>
      </c>
      <c r="K150" s="17">
        <f t="shared" si="6"/>
        <v>2.1813269554433568E-2</v>
      </c>
    </row>
    <row r="151" spans="1:11" ht="21" customHeight="1">
      <c r="A151" s="14" t="s">
        <v>208</v>
      </c>
      <c r="B151" s="15"/>
      <c r="C151" s="15"/>
      <c r="D151" s="16"/>
      <c r="E151" s="15"/>
      <c r="F151" s="15">
        <v>40</v>
      </c>
      <c r="G151" s="16">
        <v>40</v>
      </c>
      <c r="H151" s="12">
        <f t="shared" si="5"/>
        <v>0</v>
      </c>
      <c r="I151" s="12">
        <f t="shared" si="5"/>
        <v>40</v>
      </c>
      <c r="J151" s="12">
        <f t="shared" si="5"/>
        <v>40</v>
      </c>
      <c r="K151" s="17">
        <f t="shared" si="6"/>
        <v>0</v>
      </c>
    </row>
    <row r="152" spans="1:11" ht="21" customHeight="1">
      <c r="A152" s="13" t="s">
        <v>209</v>
      </c>
      <c r="B152" s="10">
        <v>2885</v>
      </c>
      <c r="C152" s="10">
        <v>10115</v>
      </c>
      <c r="D152" s="11">
        <v>13000</v>
      </c>
      <c r="E152" s="10">
        <v>3931.6</v>
      </c>
      <c r="F152" s="10">
        <v>10307</v>
      </c>
      <c r="G152" s="11">
        <v>14238.6</v>
      </c>
      <c r="H152" s="12">
        <f t="shared" si="5"/>
        <v>1046.5999999999999</v>
      </c>
      <c r="I152" s="12">
        <f t="shared" si="5"/>
        <v>192</v>
      </c>
      <c r="J152" s="12">
        <f t="shared" si="5"/>
        <v>1238.6000000000004</v>
      </c>
      <c r="K152" s="17">
        <f t="shared" si="6"/>
        <v>9.5276923076923106E-2</v>
      </c>
    </row>
    <row r="153" spans="1:11" ht="21" customHeight="1">
      <c r="A153" s="14" t="s">
        <v>210</v>
      </c>
      <c r="B153" s="15">
        <v>2885</v>
      </c>
      <c r="C153" s="15">
        <v>1015</v>
      </c>
      <c r="D153" s="16">
        <v>3900</v>
      </c>
      <c r="E153" s="15">
        <v>2961</v>
      </c>
      <c r="F153" s="15"/>
      <c r="G153" s="16">
        <v>2961</v>
      </c>
      <c r="H153" s="12">
        <f t="shared" si="5"/>
        <v>76</v>
      </c>
      <c r="I153" s="12">
        <f t="shared" si="5"/>
        <v>-1015</v>
      </c>
      <c r="J153" s="12">
        <f t="shared" si="5"/>
        <v>-939</v>
      </c>
      <c r="K153" s="17">
        <f t="shared" si="6"/>
        <v>-0.24076923076923076</v>
      </c>
    </row>
    <row r="154" spans="1:11" ht="21" customHeight="1">
      <c r="A154" s="14" t="s">
        <v>211</v>
      </c>
      <c r="B154" s="15"/>
      <c r="C154" s="15">
        <v>9100</v>
      </c>
      <c r="D154" s="16">
        <v>9100</v>
      </c>
      <c r="E154" s="15">
        <v>970.599999999999</v>
      </c>
      <c r="F154" s="15">
        <v>10307</v>
      </c>
      <c r="G154" s="16">
        <v>11277.6</v>
      </c>
      <c r="H154" s="12">
        <f t="shared" si="5"/>
        <v>970.599999999999</v>
      </c>
      <c r="I154" s="12">
        <f t="shared" si="5"/>
        <v>1207</v>
      </c>
      <c r="J154" s="12">
        <f t="shared" si="5"/>
        <v>2177.6000000000004</v>
      </c>
      <c r="K154" s="17">
        <f t="shared" si="6"/>
        <v>0.23929670329670333</v>
      </c>
    </row>
    <row r="155" spans="1:11" ht="21" customHeight="1">
      <c r="A155" s="13" t="s">
        <v>212</v>
      </c>
      <c r="B155" s="10">
        <v>1353.56</v>
      </c>
      <c r="C155" s="10">
        <v>171</v>
      </c>
      <c r="D155" s="11">
        <v>1524.56</v>
      </c>
      <c r="E155" s="10"/>
      <c r="F155" s="10">
        <v>162</v>
      </c>
      <c r="G155" s="11">
        <v>162</v>
      </c>
      <c r="H155" s="12">
        <f t="shared" si="5"/>
        <v>-1353.56</v>
      </c>
      <c r="I155" s="12">
        <f t="shared" si="5"/>
        <v>-9</v>
      </c>
      <c r="J155" s="12">
        <f t="shared" si="5"/>
        <v>-1362.56</v>
      </c>
      <c r="K155" s="17">
        <f t="shared" si="6"/>
        <v>-0.89373983313218242</v>
      </c>
    </row>
    <row r="156" spans="1:11" ht="21" customHeight="1">
      <c r="A156" s="14" t="s">
        <v>213</v>
      </c>
      <c r="B156" s="15">
        <v>1353.56</v>
      </c>
      <c r="C156" s="15">
        <v>171</v>
      </c>
      <c r="D156" s="16">
        <v>1524.56</v>
      </c>
      <c r="E156" s="15"/>
      <c r="F156" s="15">
        <v>162</v>
      </c>
      <c r="G156" s="16">
        <v>162</v>
      </c>
      <c r="H156" s="12">
        <f t="shared" si="5"/>
        <v>-1353.56</v>
      </c>
      <c r="I156" s="12">
        <f t="shared" si="5"/>
        <v>-9</v>
      </c>
      <c r="J156" s="12">
        <f t="shared" si="5"/>
        <v>-1362.56</v>
      </c>
      <c r="K156" s="17">
        <f t="shared" si="6"/>
        <v>-0.89373983313218242</v>
      </c>
    </row>
    <row r="157" spans="1:11" ht="21" customHeight="1">
      <c r="A157" s="9" t="s">
        <v>39</v>
      </c>
      <c r="B157" s="10">
        <v>954.71</v>
      </c>
      <c r="C157" s="10">
        <v>10195</v>
      </c>
      <c r="D157" s="11">
        <v>11149.71</v>
      </c>
      <c r="E157" s="10">
        <v>334.73</v>
      </c>
      <c r="F157" s="10">
        <v>11599</v>
      </c>
      <c r="G157" s="11">
        <v>11933.73</v>
      </c>
      <c r="H157" s="12">
        <f t="shared" si="5"/>
        <v>-619.98</v>
      </c>
      <c r="I157" s="12">
        <f t="shared" si="5"/>
        <v>1404</v>
      </c>
      <c r="J157" s="12">
        <f t="shared" si="5"/>
        <v>784.02000000000044</v>
      </c>
      <c r="K157" s="17">
        <f t="shared" si="6"/>
        <v>7.0317523953537853E-2</v>
      </c>
    </row>
    <row r="158" spans="1:11" ht="21" customHeight="1">
      <c r="A158" s="13" t="s">
        <v>214</v>
      </c>
      <c r="B158" s="10">
        <v>284.14</v>
      </c>
      <c r="C158" s="10"/>
      <c r="D158" s="11">
        <v>284.14</v>
      </c>
      <c r="E158" s="10">
        <v>266.5</v>
      </c>
      <c r="F158" s="10"/>
      <c r="G158" s="11">
        <v>266.5</v>
      </c>
      <c r="H158" s="12">
        <f t="shared" si="5"/>
        <v>-17.639999999999986</v>
      </c>
      <c r="I158" s="12">
        <f t="shared" si="5"/>
        <v>0</v>
      </c>
      <c r="J158" s="12">
        <f t="shared" si="5"/>
        <v>-17.639999999999986</v>
      </c>
      <c r="K158" s="17">
        <f t="shared" si="6"/>
        <v>-6.2082072217920697E-2</v>
      </c>
    </row>
    <row r="159" spans="1:11" ht="21" customHeight="1">
      <c r="A159" s="14" t="s">
        <v>215</v>
      </c>
      <c r="B159" s="15">
        <v>161.63</v>
      </c>
      <c r="C159" s="15"/>
      <c r="D159" s="16">
        <v>161.63</v>
      </c>
      <c r="E159" s="15">
        <v>133.63999999999999</v>
      </c>
      <c r="F159" s="15"/>
      <c r="G159" s="16">
        <v>133.63999999999999</v>
      </c>
      <c r="H159" s="12">
        <f t="shared" si="5"/>
        <v>-27.990000000000009</v>
      </c>
      <c r="I159" s="12">
        <f t="shared" si="5"/>
        <v>0</v>
      </c>
      <c r="J159" s="12">
        <f t="shared" si="5"/>
        <v>-27.990000000000009</v>
      </c>
      <c r="K159" s="17">
        <f t="shared" si="6"/>
        <v>-0.17317329703644133</v>
      </c>
    </row>
    <row r="160" spans="1:11" ht="21" customHeight="1">
      <c r="A160" s="14" t="s">
        <v>216</v>
      </c>
      <c r="B160" s="15">
        <v>122.51</v>
      </c>
      <c r="C160" s="15"/>
      <c r="D160" s="16">
        <v>122.51</v>
      </c>
      <c r="E160" s="15">
        <v>132.86000000000001</v>
      </c>
      <c r="F160" s="15"/>
      <c r="G160" s="16">
        <v>132.86000000000001</v>
      </c>
      <c r="H160" s="12">
        <f t="shared" si="5"/>
        <v>10.350000000000009</v>
      </c>
      <c r="I160" s="12">
        <f t="shared" si="5"/>
        <v>0</v>
      </c>
      <c r="J160" s="12">
        <f t="shared" si="5"/>
        <v>10.350000000000009</v>
      </c>
      <c r="K160" s="17">
        <f t="shared" si="6"/>
        <v>8.4482899355154753E-2</v>
      </c>
    </row>
    <row r="161" spans="1:11" ht="21" customHeight="1">
      <c r="A161" s="13" t="s">
        <v>217</v>
      </c>
      <c r="B161" s="10"/>
      <c r="C161" s="10">
        <v>178</v>
      </c>
      <c r="D161" s="11">
        <v>178</v>
      </c>
      <c r="E161" s="10"/>
      <c r="F161" s="10">
        <v>100</v>
      </c>
      <c r="G161" s="11">
        <v>100</v>
      </c>
      <c r="H161" s="12">
        <f t="shared" si="5"/>
        <v>0</v>
      </c>
      <c r="I161" s="12">
        <f t="shared" si="5"/>
        <v>-78</v>
      </c>
      <c r="J161" s="12">
        <f t="shared" si="5"/>
        <v>-78</v>
      </c>
      <c r="K161" s="17">
        <f t="shared" si="6"/>
        <v>-0.43820224719101125</v>
      </c>
    </row>
    <row r="162" spans="1:11" ht="21" customHeight="1">
      <c r="A162" s="14" t="s">
        <v>218</v>
      </c>
      <c r="B162" s="15"/>
      <c r="C162" s="15">
        <v>178</v>
      </c>
      <c r="D162" s="16">
        <v>178</v>
      </c>
      <c r="E162" s="15"/>
      <c r="F162" s="15">
        <v>100</v>
      </c>
      <c r="G162" s="16">
        <v>100</v>
      </c>
      <c r="H162" s="12">
        <f t="shared" si="5"/>
        <v>0</v>
      </c>
      <c r="I162" s="12">
        <f t="shared" si="5"/>
        <v>-78</v>
      </c>
      <c r="J162" s="12">
        <f t="shared" si="5"/>
        <v>-78</v>
      </c>
      <c r="K162" s="17">
        <f t="shared" si="6"/>
        <v>-0.43820224719101125</v>
      </c>
    </row>
    <row r="163" spans="1:11" ht="21" customHeight="1">
      <c r="A163" s="13" t="s">
        <v>219</v>
      </c>
      <c r="B163" s="10">
        <v>70.569999999999993</v>
      </c>
      <c r="C163" s="10">
        <v>250</v>
      </c>
      <c r="D163" s="11">
        <v>320.57</v>
      </c>
      <c r="E163" s="10">
        <v>68.23</v>
      </c>
      <c r="F163" s="10">
        <v>250</v>
      </c>
      <c r="G163" s="11">
        <v>318.23</v>
      </c>
      <c r="H163" s="12">
        <f t="shared" si="5"/>
        <v>-2.3399999999999892</v>
      </c>
      <c r="I163" s="12">
        <f t="shared" si="5"/>
        <v>0</v>
      </c>
      <c r="J163" s="12">
        <f t="shared" si="5"/>
        <v>-2.339999999999975</v>
      </c>
      <c r="K163" s="17">
        <f t="shared" si="6"/>
        <v>-7.2994977695978258E-3</v>
      </c>
    </row>
    <row r="164" spans="1:11" ht="21" customHeight="1">
      <c r="A164" s="14" t="s">
        <v>220</v>
      </c>
      <c r="B164" s="15">
        <v>70.569999999999993</v>
      </c>
      <c r="C164" s="15"/>
      <c r="D164" s="16">
        <v>70.569999999999993</v>
      </c>
      <c r="E164" s="15">
        <v>68.23</v>
      </c>
      <c r="F164" s="15"/>
      <c r="G164" s="16">
        <v>68.23</v>
      </c>
      <c r="H164" s="12">
        <f t="shared" si="5"/>
        <v>-2.3399999999999892</v>
      </c>
      <c r="I164" s="12">
        <f t="shared" si="5"/>
        <v>0</v>
      </c>
      <c r="J164" s="12">
        <f t="shared" si="5"/>
        <v>-2.3399999999999892</v>
      </c>
      <c r="K164" s="17">
        <f t="shared" si="6"/>
        <v>-3.3158565962873594E-2</v>
      </c>
    </row>
    <row r="165" spans="1:11" ht="21" customHeight="1">
      <c r="A165" s="14" t="s">
        <v>221</v>
      </c>
      <c r="B165" s="15"/>
      <c r="C165" s="15">
        <v>250</v>
      </c>
      <c r="D165" s="16">
        <v>250</v>
      </c>
      <c r="E165" s="15"/>
      <c r="F165" s="15">
        <v>250</v>
      </c>
      <c r="G165" s="16">
        <v>250</v>
      </c>
      <c r="H165" s="12">
        <f t="shared" si="5"/>
        <v>0</v>
      </c>
      <c r="I165" s="12">
        <f t="shared" si="5"/>
        <v>0</v>
      </c>
      <c r="J165" s="12">
        <f t="shared" si="5"/>
        <v>0</v>
      </c>
      <c r="K165" s="17">
        <f t="shared" si="6"/>
        <v>0</v>
      </c>
    </row>
    <row r="166" spans="1:11" ht="21" customHeight="1">
      <c r="A166" s="13" t="s">
        <v>222</v>
      </c>
      <c r="B166" s="10">
        <v>600</v>
      </c>
      <c r="C166" s="10">
        <v>9767</v>
      </c>
      <c r="D166" s="11">
        <v>10367</v>
      </c>
      <c r="E166" s="10"/>
      <c r="F166" s="10">
        <v>11249</v>
      </c>
      <c r="G166" s="11">
        <v>11249</v>
      </c>
      <c r="H166" s="12">
        <f t="shared" si="5"/>
        <v>-600</v>
      </c>
      <c r="I166" s="12">
        <f t="shared" si="5"/>
        <v>1482</v>
      </c>
      <c r="J166" s="12">
        <f t="shared" si="5"/>
        <v>882</v>
      </c>
      <c r="K166" s="17">
        <f t="shared" si="6"/>
        <v>8.507765023632681E-2</v>
      </c>
    </row>
    <row r="167" spans="1:11" ht="21" customHeight="1">
      <c r="A167" s="14" t="s">
        <v>223</v>
      </c>
      <c r="B167" s="15"/>
      <c r="C167" s="15">
        <v>2600</v>
      </c>
      <c r="D167" s="16">
        <v>2600</v>
      </c>
      <c r="E167" s="15"/>
      <c r="F167" s="15">
        <v>3200</v>
      </c>
      <c r="G167" s="16">
        <v>3200</v>
      </c>
      <c r="H167" s="12">
        <f t="shared" si="5"/>
        <v>0</v>
      </c>
      <c r="I167" s="12">
        <f t="shared" si="5"/>
        <v>600</v>
      </c>
      <c r="J167" s="12">
        <f t="shared" si="5"/>
        <v>600</v>
      </c>
      <c r="K167" s="17">
        <f t="shared" si="6"/>
        <v>0.23076923076923078</v>
      </c>
    </row>
    <row r="168" spans="1:11" ht="21" customHeight="1">
      <c r="A168" s="14" t="s">
        <v>224</v>
      </c>
      <c r="B168" s="15">
        <v>600</v>
      </c>
      <c r="C168" s="15">
        <v>7167</v>
      </c>
      <c r="D168" s="16">
        <v>7767</v>
      </c>
      <c r="E168" s="15"/>
      <c r="F168" s="15">
        <v>8049</v>
      </c>
      <c r="G168" s="16">
        <v>8049</v>
      </c>
      <c r="H168" s="12">
        <f t="shared" si="5"/>
        <v>-600</v>
      </c>
      <c r="I168" s="12">
        <f t="shared" si="5"/>
        <v>882</v>
      </c>
      <c r="J168" s="12">
        <f t="shared" si="5"/>
        <v>282</v>
      </c>
      <c r="K168" s="17">
        <f t="shared" si="6"/>
        <v>3.6307454615681731E-2</v>
      </c>
    </row>
    <row r="169" spans="1:11" ht="21" customHeight="1">
      <c r="A169" s="9" t="s">
        <v>40</v>
      </c>
      <c r="B169" s="10">
        <v>2787.04</v>
      </c>
      <c r="C169" s="10">
        <v>3737.83</v>
      </c>
      <c r="D169" s="11">
        <v>6524.87</v>
      </c>
      <c r="E169" s="10">
        <v>4420.893</v>
      </c>
      <c r="F169" s="10">
        <v>2594.59</v>
      </c>
      <c r="G169" s="11">
        <v>7015.4830000000002</v>
      </c>
      <c r="H169" s="12">
        <f t="shared" si="5"/>
        <v>1633.8530000000001</v>
      </c>
      <c r="I169" s="12">
        <f t="shared" si="5"/>
        <v>-1143.2399999999998</v>
      </c>
      <c r="J169" s="12">
        <f t="shared" si="5"/>
        <v>490.61300000000028</v>
      </c>
      <c r="K169" s="17">
        <f t="shared" si="6"/>
        <v>7.5191229863583536E-2</v>
      </c>
    </row>
    <row r="170" spans="1:11" ht="21" customHeight="1">
      <c r="A170" s="13" t="s">
        <v>225</v>
      </c>
      <c r="B170" s="10">
        <v>2425.81</v>
      </c>
      <c r="C170" s="10">
        <v>3204.16</v>
      </c>
      <c r="D170" s="11">
        <v>5629.97</v>
      </c>
      <c r="E170" s="10">
        <v>1044.3230000000001</v>
      </c>
      <c r="F170" s="10">
        <v>1971.1</v>
      </c>
      <c r="G170" s="11">
        <v>3015.4229999999998</v>
      </c>
      <c r="H170" s="12">
        <f t="shared" si="5"/>
        <v>-1381.4869999999999</v>
      </c>
      <c r="I170" s="12">
        <f t="shared" si="5"/>
        <v>-1233.06</v>
      </c>
      <c r="J170" s="12">
        <f t="shared" si="5"/>
        <v>-2614.5470000000005</v>
      </c>
      <c r="K170" s="17">
        <f t="shared" si="6"/>
        <v>-0.4643980340925441</v>
      </c>
    </row>
    <row r="171" spans="1:11" ht="21" customHeight="1">
      <c r="A171" s="14" t="s">
        <v>226</v>
      </c>
      <c r="B171" s="15">
        <v>265.94</v>
      </c>
      <c r="C171" s="15"/>
      <c r="D171" s="16">
        <v>265.94</v>
      </c>
      <c r="E171" s="15">
        <v>278.63</v>
      </c>
      <c r="F171" s="15"/>
      <c r="G171" s="16">
        <v>278.63</v>
      </c>
      <c r="H171" s="12">
        <f t="shared" si="5"/>
        <v>12.689999999999998</v>
      </c>
      <c r="I171" s="12">
        <f t="shared" si="5"/>
        <v>0</v>
      </c>
      <c r="J171" s="12">
        <f t="shared" si="5"/>
        <v>12.689999999999998</v>
      </c>
      <c r="K171" s="17">
        <f t="shared" si="6"/>
        <v>4.7717530269985702E-2</v>
      </c>
    </row>
    <row r="172" spans="1:11" ht="21" customHeight="1">
      <c r="A172" s="14" t="s">
        <v>227</v>
      </c>
      <c r="B172" s="15">
        <v>92.04</v>
      </c>
      <c r="C172" s="15">
        <v>432</v>
      </c>
      <c r="D172" s="16">
        <v>524.04</v>
      </c>
      <c r="E172" s="15">
        <v>104.36</v>
      </c>
      <c r="F172" s="15">
        <v>162</v>
      </c>
      <c r="G172" s="16">
        <v>266.36</v>
      </c>
      <c r="H172" s="12">
        <f t="shared" si="5"/>
        <v>12.319999999999993</v>
      </c>
      <c r="I172" s="12">
        <f t="shared" si="5"/>
        <v>-270</v>
      </c>
      <c r="J172" s="12">
        <f t="shared" si="5"/>
        <v>-257.67999999999995</v>
      </c>
      <c r="K172" s="17">
        <f t="shared" si="6"/>
        <v>-0.49171818945118689</v>
      </c>
    </row>
    <row r="173" spans="1:11" ht="21" customHeight="1">
      <c r="A173" s="14" t="s">
        <v>228</v>
      </c>
      <c r="B173" s="15">
        <v>292.32</v>
      </c>
      <c r="C173" s="15">
        <v>100</v>
      </c>
      <c r="D173" s="16">
        <v>392.32</v>
      </c>
      <c r="E173" s="15">
        <v>369.62299999999999</v>
      </c>
      <c r="F173" s="15">
        <v>134.1</v>
      </c>
      <c r="G173" s="16">
        <v>503.72300000000001</v>
      </c>
      <c r="H173" s="12">
        <f t="shared" si="5"/>
        <v>77.302999999999997</v>
      </c>
      <c r="I173" s="12">
        <f t="shared" si="5"/>
        <v>34.099999999999994</v>
      </c>
      <c r="J173" s="12">
        <f t="shared" si="5"/>
        <v>111.40300000000002</v>
      </c>
      <c r="K173" s="17">
        <f t="shared" si="6"/>
        <v>0.28395952283849923</v>
      </c>
    </row>
    <row r="174" spans="1:11" ht="21" customHeight="1">
      <c r="A174" s="14" t="s">
        <v>229</v>
      </c>
      <c r="B174" s="15">
        <v>121.45</v>
      </c>
      <c r="C174" s="15">
        <v>68</v>
      </c>
      <c r="D174" s="16">
        <v>189.45</v>
      </c>
      <c r="E174" s="15">
        <v>136.15</v>
      </c>
      <c r="F174" s="15">
        <v>68</v>
      </c>
      <c r="G174" s="16">
        <v>204.15</v>
      </c>
      <c r="H174" s="12">
        <f t="shared" si="5"/>
        <v>14.700000000000003</v>
      </c>
      <c r="I174" s="12">
        <f t="shared" si="5"/>
        <v>0</v>
      </c>
      <c r="J174" s="12">
        <f t="shared" si="5"/>
        <v>14.700000000000017</v>
      </c>
      <c r="K174" s="17">
        <f t="shared" si="6"/>
        <v>7.7593032462391229E-2</v>
      </c>
    </row>
    <row r="175" spans="1:11" ht="21" customHeight="1">
      <c r="A175" s="14" t="s">
        <v>230</v>
      </c>
      <c r="B175" s="15">
        <v>77.34</v>
      </c>
      <c r="C175" s="15">
        <v>10</v>
      </c>
      <c r="D175" s="16">
        <v>87.34</v>
      </c>
      <c r="E175" s="15">
        <v>65.52</v>
      </c>
      <c r="F175" s="15">
        <v>10</v>
      </c>
      <c r="G175" s="16">
        <v>75.52</v>
      </c>
      <c r="H175" s="12">
        <f t="shared" si="5"/>
        <v>-11.820000000000007</v>
      </c>
      <c r="I175" s="12">
        <f t="shared" si="5"/>
        <v>0</v>
      </c>
      <c r="J175" s="12">
        <f t="shared" si="5"/>
        <v>-11.820000000000007</v>
      </c>
      <c r="K175" s="17">
        <f t="shared" si="6"/>
        <v>-0.13533318067323113</v>
      </c>
    </row>
    <row r="176" spans="1:11" ht="21" customHeight="1">
      <c r="A176" s="14" t="s">
        <v>231</v>
      </c>
      <c r="B176" s="15">
        <v>1576.72</v>
      </c>
      <c r="C176" s="15">
        <v>2594.16</v>
      </c>
      <c r="D176" s="16">
        <v>4170.88</v>
      </c>
      <c r="E176" s="15">
        <v>90.04</v>
      </c>
      <c r="F176" s="15">
        <v>1597</v>
      </c>
      <c r="G176" s="16">
        <v>1687.04</v>
      </c>
      <c r="H176" s="12">
        <f t="shared" si="5"/>
        <v>-1486.68</v>
      </c>
      <c r="I176" s="12">
        <f t="shared" si="5"/>
        <v>-997.15999999999985</v>
      </c>
      <c r="J176" s="12">
        <f t="shared" si="5"/>
        <v>-2483.84</v>
      </c>
      <c r="K176" s="17">
        <f t="shared" si="6"/>
        <v>-0.59551941077182757</v>
      </c>
    </row>
    <row r="177" spans="1:11" ht="21" customHeight="1">
      <c r="A177" s="13" t="s">
        <v>232</v>
      </c>
      <c r="B177" s="10">
        <v>98.52</v>
      </c>
      <c r="C177" s="10">
        <v>110</v>
      </c>
      <c r="D177" s="11">
        <v>208.52</v>
      </c>
      <c r="E177" s="10">
        <v>155.38</v>
      </c>
      <c r="F177" s="10">
        <v>115</v>
      </c>
      <c r="G177" s="11">
        <v>270.38</v>
      </c>
      <c r="H177" s="12">
        <f t="shared" si="5"/>
        <v>56.86</v>
      </c>
      <c r="I177" s="12">
        <f t="shared" si="5"/>
        <v>5</v>
      </c>
      <c r="J177" s="12">
        <f t="shared" si="5"/>
        <v>61.859999999999985</v>
      </c>
      <c r="K177" s="17">
        <f t="shared" si="6"/>
        <v>0.29666219067715316</v>
      </c>
    </row>
    <row r="178" spans="1:11" ht="21" customHeight="1">
      <c r="A178" s="14" t="s">
        <v>233</v>
      </c>
      <c r="B178" s="15"/>
      <c r="C178" s="15">
        <v>100</v>
      </c>
      <c r="D178" s="16">
        <v>100</v>
      </c>
      <c r="E178" s="15"/>
      <c r="F178" s="15">
        <v>100</v>
      </c>
      <c r="G178" s="16">
        <v>100</v>
      </c>
      <c r="H178" s="12">
        <f t="shared" si="5"/>
        <v>0</v>
      </c>
      <c r="I178" s="12">
        <f t="shared" si="5"/>
        <v>0</v>
      </c>
      <c r="J178" s="12">
        <f t="shared" si="5"/>
        <v>0</v>
      </c>
      <c r="K178" s="17">
        <f t="shared" si="6"/>
        <v>0</v>
      </c>
    </row>
    <row r="179" spans="1:11" ht="21" customHeight="1">
      <c r="A179" s="14" t="s">
        <v>234</v>
      </c>
      <c r="B179" s="15">
        <v>98.52</v>
      </c>
      <c r="C179" s="15">
        <v>10</v>
      </c>
      <c r="D179" s="16">
        <v>108.52</v>
      </c>
      <c r="E179" s="15">
        <v>155.38</v>
      </c>
      <c r="F179" s="15">
        <v>15</v>
      </c>
      <c r="G179" s="16">
        <v>170.38</v>
      </c>
      <c r="H179" s="12">
        <f t="shared" si="5"/>
        <v>56.86</v>
      </c>
      <c r="I179" s="12">
        <f t="shared" si="5"/>
        <v>5</v>
      </c>
      <c r="J179" s="12">
        <f t="shared" si="5"/>
        <v>61.86</v>
      </c>
      <c r="K179" s="17">
        <f t="shared" si="6"/>
        <v>0.57003317360855144</v>
      </c>
    </row>
    <row r="180" spans="1:11" ht="21" customHeight="1">
      <c r="A180" s="13" t="s">
        <v>235</v>
      </c>
      <c r="B180" s="10">
        <v>190.3</v>
      </c>
      <c r="C180" s="10"/>
      <c r="D180" s="11">
        <v>190.3</v>
      </c>
      <c r="E180" s="10">
        <v>221.19</v>
      </c>
      <c r="F180" s="10">
        <v>25</v>
      </c>
      <c r="G180" s="11">
        <v>246.19</v>
      </c>
      <c r="H180" s="12">
        <f t="shared" si="5"/>
        <v>30.889999999999986</v>
      </c>
      <c r="I180" s="12">
        <f t="shared" si="5"/>
        <v>25</v>
      </c>
      <c r="J180" s="12">
        <f t="shared" si="5"/>
        <v>55.889999999999986</v>
      </c>
      <c r="K180" s="17">
        <f t="shared" si="6"/>
        <v>0.29369416710457164</v>
      </c>
    </row>
    <row r="181" spans="1:11" ht="21" customHeight="1">
      <c r="A181" s="14" t="s">
        <v>236</v>
      </c>
      <c r="B181" s="15">
        <v>155.21</v>
      </c>
      <c r="C181" s="15"/>
      <c r="D181" s="16">
        <v>155.21</v>
      </c>
      <c r="E181" s="15">
        <v>165.01</v>
      </c>
      <c r="F181" s="15">
        <v>25</v>
      </c>
      <c r="G181" s="16">
        <v>190.01</v>
      </c>
      <c r="H181" s="12">
        <f t="shared" si="5"/>
        <v>9.7999999999999829</v>
      </c>
      <c r="I181" s="12">
        <f t="shared" si="5"/>
        <v>25</v>
      </c>
      <c r="J181" s="12">
        <f t="shared" si="5"/>
        <v>34.799999999999983</v>
      </c>
      <c r="K181" s="17">
        <f t="shared" si="6"/>
        <v>0.22421235745119503</v>
      </c>
    </row>
    <row r="182" spans="1:11" ht="21" customHeight="1">
      <c r="A182" s="14" t="s">
        <v>237</v>
      </c>
      <c r="B182" s="15">
        <v>25.09</v>
      </c>
      <c r="C182" s="15"/>
      <c r="D182" s="16">
        <v>25.09</v>
      </c>
      <c r="E182" s="15">
        <v>46.18</v>
      </c>
      <c r="F182" s="15"/>
      <c r="G182" s="16">
        <v>46.18</v>
      </c>
      <c r="H182" s="12">
        <f t="shared" si="5"/>
        <v>21.09</v>
      </c>
      <c r="I182" s="12">
        <f t="shared" si="5"/>
        <v>0</v>
      </c>
      <c r="J182" s="12">
        <f t="shared" si="5"/>
        <v>21.09</v>
      </c>
      <c r="K182" s="17">
        <f t="shared" si="6"/>
        <v>0.84057393383818257</v>
      </c>
    </row>
    <row r="183" spans="1:11" ht="21" customHeight="1">
      <c r="A183" s="14" t="s">
        <v>238</v>
      </c>
      <c r="B183" s="15">
        <v>10</v>
      </c>
      <c r="C183" s="15"/>
      <c r="D183" s="16">
        <v>10</v>
      </c>
      <c r="E183" s="15">
        <v>10</v>
      </c>
      <c r="F183" s="15"/>
      <c r="G183" s="16">
        <v>10</v>
      </c>
      <c r="H183" s="12">
        <f t="shared" si="5"/>
        <v>0</v>
      </c>
      <c r="I183" s="12">
        <f t="shared" si="5"/>
        <v>0</v>
      </c>
      <c r="J183" s="12">
        <f t="shared" si="5"/>
        <v>0</v>
      </c>
      <c r="K183" s="17">
        <f t="shared" si="6"/>
        <v>0</v>
      </c>
    </row>
    <row r="184" spans="1:11" ht="21" customHeight="1">
      <c r="A184" s="13" t="s">
        <v>239</v>
      </c>
      <c r="B184" s="10"/>
      <c r="C184" s="10">
        <v>8.67</v>
      </c>
      <c r="D184" s="11">
        <v>8.67</v>
      </c>
      <c r="E184" s="10"/>
      <c r="F184" s="10">
        <v>7.49</v>
      </c>
      <c r="G184" s="11">
        <v>7.49</v>
      </c>
      <c r="H184" s="12">
        <f t="shared" si="5"/>
        <v>0</v>
      </c>
      <c r="I184" s="12">
        <f t="shared" si="5"/>
        <v>-1.1799999999999997</v>
      </c>
      <c r="J184" s="12">
        <f t="shared" si="5"/>
        <v>-1.1799999999999997</v>
      </c>
      <c r="K184" s="17">
        <f t="shared" si="6"/>
        <v>-0.13610149942329869</v>
      </c>
    </row>
    <row r="185" spans="1:11" ht="21" customHeight="1">
      <c r="A185" s="14" t="s">
        <v>240</v>
      </c>
      <c r="B185" s="15"/>
      <c r="C185" s="15">
        <v>8.67</v>
      </c>
      <c r="D185" s="16">
        <v>8.67</v>
      </c>
      <c r="E185" s="15"/>
      <c r="F185" s="15">
        <v>7.49</v>
      </c>
      <c r="G185" s="16">
        <v>7.49</v>
      </c>
      <c r="H185" s="12">
        <f t="shared" si="5"/>
        <v>0</v>
      </c>
      <c r="I185" s="12">
        <f t="shared" si="5"/>
        <v>-1.1799999999999997</v>
      </c>
      <c r="J185" s="12">
        <f t="shared" si="5"/>
        <v>-1.1799999999999997</v>
      </c>
      <c r="K185" s="17">
        <f t="shared" si="6"/>
        <v>-0.13610149942329869</v>
      </c>
    </row>
    <row r="186" spans="1:11" ht="21" customHeight="1">
      <c r="A186" s="13" t="s">
        <v>241</v>
      </c>
      <c r="B186" s="10">
        <v>71.41</v>
      </c>
      <c r="C186" s="10">
        <v>415</v>
      </c>
      <c r="D186" s="11">
        <v>486.41</v>
      </c>
      <c r="E186" s="10"/>
      <c r="F186" s="10">
        <v>476</v>
      </c>
      <c r="G186" s="11">
        <v>476</v>
      </c>
      <c r="H186" s="12">
        <f t="shared" si="5"/>
        <v>-71.41</v>
      </c>
      <c r="I186" s="12">
        <f t="shared" si="5"/>
        <v>61</v>
      </c>
      <c r="J186" s="12">
        <f t="shared" si="5"/>
        <v>-10.410000000000025</v>
      </c>
      <c r="K186" s="17">
        <f t="shared" si="6"/>
        <v>-2.140169815587678E-2</v>
      </c>
    </row>
    <row r="187" spans="1:11" ht="21" customHeight="1">
      <c r="A187" s="14" t="s">
        <v>242</v>
      </c>
      <c r="B187" s="15">
        <v>71.41</v>
      </c>
      <c r="C187" s="15"/>
      <c r="D187" s="16">
        <v>71.41</v>
      </c>
      <c r="E187" s="15"/>
      <c r="F187" s="15"/>
      <c r="G187" s="16"/>
      <c r="H187" s="12">
        <f t="shared" si="5"/>
        <v>-71.41</v>
      </c>
      <c r="I187" s="12">
        <f t="shared" si="5"/>
        <v>0</v>
      </c>
      <c r="J187" s="12">
        <f t="shared" si="5"/>
        <v>-71.41</v>
      </c>
      <c r="K187" s="17">
        <f t="shared" si="6"/>
        <v>-1</v>
      </c>
    </row>
    <row r="188" spans="1:11" ht="21" customHeight="1">
      <c r="A188" s="14" t="s">
        <v>243</v>
      </c>
      <c r="B188" s="15"/>
      <c r="C188" s="15">
        <v>15</v>
      </c>
      <c r="D188" s="16">
        <v>15</v>
      </c>
      <c r="E188" s="15"/>
      <c r="F188" s="15">
        <v>20</v>
      </c>
      <c r="G188" s="16">
        <v>20</v>
      </c>
      <c r="H188" s="12">
        <f t="shared" si="5"/>
        <v>0</v>
      </c>
      <c r="I188" s="12">
        <f t="shared" si="5"/>
        <v>5</v>
      </c>
      <c r="J188" s="12">
        <f t="shared" si="5"/>
        <v>5</v>
      </c>
      <c r="K188" s="17">
        <f t="shared" si="6"/>
        <v>0.33333333333333331</v>
      </c>
    </row>
    <row r="189" spans="1:11" ht="21" customHeight="1">
      <c r="A189" s="14" t="s">
        <v>244</v>
      </c>
      <c r="B189" s="15"/>
      <c r="C189" s="15">
        <v>400</v>
      </c>
      <c r="D189" s="16">
        <v>400</v>
      </c>
      <c r="E189" s="15"/>
      <c r="F189" s="15">
        <v>456</v>
      </c>
      <c r="G189" s="16">
        <v>456</v>
      </c>
      <c r="H189" s="12">
        <f t="shared" si="5"/>
        <v>0</v>
      </c>
      <c r="I189" s="12">
        <f t="shared" si="5"/>
        <v>56</v>
      </c>
      <c r="J189" s="12">
        <f t="shared" si="5"/>
        <v>56</v>
      </c>
      <c r="K189" s="17">
        <f t="shared" si="6"/>
        <v>0.14000000000000001</v>
      </c>
    </row>
    <row r="190" spans="1:11" ht="21" customHeight="1">
      <c r="A190" s="13" t="s">
        <v>245</v>
      </c>
      <c r="B190" s="10">
        <v>1</v>
      </c>
      <c r="C190" s="10"/>
      <c r="D190" s="11">
        <v>1</v>
      </c>
      <c r="E190" s="10">
        <v>3000</v>
      </c>
      <c r="F190" s="10"/>
      <c r="G190" s="11">
        <v>3000</v>
      </c>
      <c r="H190" s="12">
        <f t="shared" si="5"/>
        <v>2999</v>
      </c>
      <c r="I190" s="12">
        <f t="shared" si="5"/>
        <v>0</v>
      </c>
      <c r="J190" s="12">
        <f t="shared" si="5"/>
        <v>2999</v>
      </c>
      <c r="K190" s="17">
        <f t="shared" si="6"/>
        <v>2999</v>
      </c>
    </row>
    <row r="191" spans="1:11" ht="21" customHeight="1">
      <c r="A191" s="14" t="s">
        <v>246</v>
      </c>
      <c r="B191" s="15">
        <v>1</v>
      </c>
      <c r="C191" s="15"/>
      <c r="D191" s="16">
        <v>1</v>
      </c>
      <c r="E191" s="15">
        <v>3000</v>
      </c>
      <c r="F191" s="15"/>
      <c r="G191" s="16">
        <v>3000</v>
      </c>
      <c r="H191" s="12">
        <f t="shared" si="5"/>
        <v>2999</v>
      </c>
      <c r="I191" s="12">
        <f t="shared" si="5"/>
        <v>0</v>
      </c>
      <c r="J191" s="12">
        <f t="shared" si="5"/>
        <v>2999</v>
      </c>
      <c r="K191" s="17">
        <f t="shared" si="6"/>
        <v>2999</v>
      </c>
    </row>
    <row r="192" spans="1:11" ht="21" customHeight="1">
      <c r="A192" s="9" t="s">
        <v>41</v>
      </c>
      <c r="B192" s="10">
        <v>5598.98</v>
      </c>
      <c r="C192" s="10">
        <v>86022.67</v>
      </c>
      <c r="D192" s="11">
        <v>91621.65</v>
      </c>
      <c r="E192" s="10">
        <v>37809.613987999997</v>
      </c>
      <c r="F192" s="10">
        <v>91608.623999999996</v>
      </c>
      <c r="G192" s="11">
        <v>129418.23798799999</v>
      </c>
      <c r="H192" s="12">
        <f t="shared" si="5"/>
        <v>32210.633987999998</v>
      </c>
      <c r="I192" s="12">
        <f t="shared" si="5"/>
        <v>5585.9539999999979</v>
      </c>
      <c r="J192" s="12">
        <f t="shared" si="5"/>
        <v>37796.587987999999</v>
      </c>
      <c r="K192" s="17">
        <f t="shared" si="6"/>
        <v>0.41252900365797823</v>
      </c>
    </row>
    <row r="193" spans="1:11" ht="21" customHeight="1">
      <c r="A193" s="13" t="s">
        <v>247</v>
      </c>
      <c r="B193" s="10">
        <v>903.69</v>
      </c>
      <c r="C193" s="10">
        <v>1931</v>
      </c>
      <c r="D193" s="11">
        <v>2834.69</v>
      </c>
      <c r="E193" s="10">
        <v>943.47</v>
      </c>
      <c r="F193" s="10">
        <v>2204</v>
      </c>
      <c r="G193" s="11">
        <v>3147.47</v>
      </c>
      <c r="H193" s="12">
        <f t="shared" si="5"/>
        <v>39.779999999999973</v>
      </c>
      <c r="I193" s="12">
        <f t="shared" si="5"/>
        <v>273</v>
      </c>
      <c r="J193" s="12">
        <f t="shared" si="5"/>
        <v>312.77999999999975</v>
      </c>
      <c r="K193" s="17">
        <f t="shared" si="6"/>
        <v>0.11034010773664836</v>
      </c>
    </row>
    <row r="194" spans="1:11" ht="21" customHeight="1">
      <c r="A194" s="14" t="s">
        <v>248</v>
      </c>
      <c r="B194" s="15">
        <v>366.49</v>
      </c>
      <c r="C194" s="15"/>
      <c r="D194" s="16">
        <v>366.49</v>
      </c>
      <c r="E194" s="15">
        <v>321.83</v>
      </c>
      <c r="F194" s="15"/>
      <c r="G194" s="16">
        <v>321.83</v>
      </c>
      <c r="H194" s="12">
        <f t="shared" si="5"/>
        <v>-44.660000000000025</v>
      </c>
      <c r="I194" s="12">
        <f t="shared" si="5"/>
        <v>0</v>
      </c>
      <c r="J194" s="12">
        <f t="shared" si="5"/>
        <v>-44.660000000000025</v>
      </c>
      <c r="K194" s="17">
        <f t="shared" si="6"/>
        <v>-0.12185871374389486</v>
      </c>
    </row>
    <row r="195" spans="1:11" ht="21" customHeight="1">
      <c r="A195" s="14" t="s">
        <v>249</v>
      </c>
      <c r="B195" s="15">
        <v>81.27</v>
      </c>
      <c r="C195" s="15"/>
      <c r="D195" s="16">
        <v>81.27</v>
      </c>
      <c r="E195" s="15">
        <v>80.42</v>
      </c>
      <c r="F195" s="15"/>
      <c r="G195" s="16">
        <v>80.42</v>
      </c>
      <c r="H195" s="12">
        <f t="shared" si="5"/>
        <v>-0.84999999999999432</v>
      </c>
      <c r="I195" s="12">
        <f t="shared" si="5"/>
        <v>0</v>
      </c>
      <c r="J195" s="12">
        <f t="shared" si="5"/>
        <v>-0.84999999999999432</v>
      </c>
      <c r="K195" s="17">
        <f t="shared" si="6"/>
        <v>-1.0458963947335972E-2</v>
      </c>
    </row>
    <row r="196" spans="1:11" ht="21" customHeight="1">
      <c r="A196" s="14" t="s">
        <v>250</v>
      </c>
      <c r="B196" s="15"/>
      <c r="C196" s="15"/>
      <c r="D196" s="16"/>
      <c r="E196" s="15"/>
      <c r="F196" s="15">
        <v>25</v>
      </c>
      <c r="G196" s="16">
        <v>25</v>
      </c>
      <c r="H196" s="12">
        <f t="shared" si="5"/>
        <v>0</v>
      </c>
      <c r="I196" s="12">
        <f t="shared" si="5"/>
        <v>25</v>
      </c>
      <c r="J196" s="12">
        <f t="shared" si="5"/>
        <v>25</v>
      </c>
      <c r="K196" s="17">
        <f t="shared" si="6"/>
        <v>0</v>
      </c>
    </row>
    <row r="197" spans="1:11" ht="21" customHeight="1">
      <c r="A197" s="14" t="s">
        <v>251</v>
      </c>
      <c r="B197" s="15">
        <v>196.05</v>
      </c>
      <c r="C197" s="15">
        <v>10</v>
      </c>
      <c r="D197" s="16">
        <v>206.05</v>
      </c>
      <c r="E197" s="15">
        <v>265.11</v>
      </c>
      <c r="F197" s="15"/>
      <c r="G197" s="16">
        <v>265.11</v>
      </c>
      <c r="H197" s="12">
        <f t="shared" si="5"/>
        <v>69.06</v>
      </c>
      <c r="I197" s="12">
        <f t="shared" si="5"/>
        <v>-10</v>
      </c>
      <c r="J197" s="12">
        <f t="shared" si="5"/>
        <v>59.06</v>
      </c>
      <c r="K197" s="17">
        <f t="shared" si="6"/>
        <v>0.28662945886920649</v>
      </c>
    </row>
    <row r="198" spans="1:11" ht="21" customHeight="1">
      <c r="A198" s="14" t="s">
        <v>252</v>
      </c>
      <c r="B198" s="15">
        <v>225.47</v>
      </c>
      <c r="C198" s="15">
        <v>15</v>
      </c>
      <c r="D198" s="16">
        <v>240.47</v>
      </c>
      <c r="E198" s="15">
        <v>238.8</v>
      </c>
      <c r="F198" s="15">
        <v>10</v>
      </c>
      <c r="G198" s="16">
        <v>248.8</v>
      </c>
      <c r="H198" s="12">
        <f t="shared" si="5"/>
        <v>13.330000000000013</v>
      </c>
      <c r="I198" s="12">
        <f t="shared" si="5"/>
        <v>-5</v>
      </c>
      <c r="J198" s="12">
        <f t="shared" si="5"/>
        <v>8.3300000000000125</v>
      </c>
      <c r="K198" s="17">
        <f t="shared" si="6"/>
        <v>3.4640495695928857E-2</v>
      </c>
    </row>
    <row r="199" spans="1:11" ht="21" customHeight="1">
      <c r="A199" s="14" t="s">
        <v>253</v>
      </c>
      <c r="B199" s="15">
        <v>34.409999999999997</v>
      </c>
      <c r="C199" s="15">
        <v>6</v>
      </c>
      <c r="D199" s="16">
        <v>40.409999999999997</v>
      </c>
      <c r="E199" s="15">
        <v>37.31</v>
      </c>
      <c r="F199" s="15">
        <v>6</v>
      </c>
      <c r="G199" s="16">
        <v>43.31</v>
      </c>
      <c r="H199" s="12">
        <f t="shared" ref="H199:J262" si="7">E199-B199</f>
        <v>2.9000000000000057</v>
      </c>
      <c r="I199" s="12">
        <f t="shared" si="7"/>
        <v>0</v>
      </c>
      <c r="J199" s="12">
        <f t="shared" si="7"/>
        <v>2.9000000000000057</v>
      </c>
      <c r="K199" s="17">
        <f t="shared" ref="K199:K262" si="8">IF(D199=0,,(J199/D199))</f>
        <v>7.1764414748824695E-2</v>
      </c>
    </row>
    <row r="200" spans="1:11" ht="21" customHeight="1">
      <c r="A200" s="14" t="s">
        <v>254</v>
      </c>
      <c r="B200" s="15"/>
      <c r="C200" s="15">
        <v>1800</v>
      </c>
      <c r="D200" s="16">
        <v>1800</v>
      </c>
      <c r="E200" s="15"/>
      <c r="F200" s="15">
        <v>2050</v>
      </c>
      <c r="G200" s="16">
        <v>2050</v>
      </c>
      <c r="H200" s="12">
        <f t="shared" si="7"/>
        <v>0</v>
      </c>
      <c r="I200" s="12">
        <f t="shared" si="7"/>
        <v>250</v>
      </c>
      <c r="J200" s="12">
        <f t="shared" si="7"/>
        <v>250</v>
      </c>
      <c r="K200" s="17">
        <f t="shared" si="8"/>
        <v>0.1388888888888889</v>
      </c>
    </row>
    <row r="201" spans="1:11" ht="21" customHeight="1">
      <c r="A201" s="14" t="s">
        <v>255</v>
      </c>
      <c r="B201" s="15"/>
      <c r="C201" s="15">
        <v>100</v>
      </c>
      <c r="D201" s="16">
        <v>100</v>
      </c>
      <c r="E201" s="15"/>
      <c r="F201" s="15">
        <v>113</v>
      </c>
      <c r="G201" s="16">
        <v>113</v>
      </c>
      <c r="H201" s="12">
        <f t="shared" si="7"/>
        <v>0</v>
      </c>
      <c r="I201" s="12">
        <f t="shared" si="7"/>
        <v>13</v>
      </c>
      <c r="J201" s="12">
        <f t="shared" si="7"/>
        <v>13</v>
      </c>
      <c r="K201" s="17">
        <f t="shared" si="8"/>
        <v>0.13</v>
      </c>
    </row>
    <row r="202" spans="1:11" ht="21" customHeight="1">
      <c r="A202" s="13" t="s">
        <v>256</v>
      </c>
      <c r="B202" s="10">
        <v>213.22</v>
      </c>
      <c r="C202" s="10">
        <v>963.26</v>
      </c>
      <c r="D202" s="11">
        <v>1176.48</v>
      </c>
      <c r="E202" s="10">
        <v>294.17</v>
      </c>
      <c r="F202" s="10">
        <v>1017</v>
      </c>
      <c r="G202" s="11">
        <v>1311.17</v>
      </c>
      <c r="H202" s="12">
        <f t="shared" si="7"/>
        <v>80.950000000000017</v>
      </c>
      <c r="I202" s="12">
        <f t="shared" si="7"/>
        <v>53.740000000000009</v>
      </c>
      <c r="J202" s="12">
        <f t="shared" si="7"/>
        <v>134.69000000000005</v>
      </c>
      <c r="K202" s="17">
        <f t="shared" si="8"/>
        <v>0.11448558411532712</v>
      </c>
    </row>
    <row r="203" spans="1:11" ht="21" customHeight="1">
      <c r="A203" s="14" t="s">
        <v>257</v>
      </c>
      <c r="B203" s="15">
        <v>153.93</v>
      </c>
      <c r="C203" s="15"/>
      <c r="D203" s="16">
        <v>153.93</v>
      </c>
      <c r="E203" s="15">
        <v>226.45</v>
      </c>
      <c r="F203" s="15"/>
      <c r="G203" s="16">
        <v>226.45</v>
      </c>
      <c r="H203" s="12">
        <f t="shared" si="7"/>
        <v>72.519999999999982</v>
      </c>
      <c r="I203" s="12">
        <f t="shared" si="7"/>
        <v>0</v>
      </c>
      <c r="J203" s="12">
        <f t="shared" si="7"/>
        <v>72.519999999999982</v>
      </c>
      <c r="K203" s="17">
        <f t="shared" si="8"/>
        <v>0.47112323783537957</v>
      </c>
    </row>
    <row r="204" spans="1:11" ht="21" customHeight="1">
      <c r="A204" s="14" t="s">
        <v>258</v>
      </c>
      <c r="B204" s="15">
        <v>24.69</v>
      </c>
      <c r="C204" s="15"/>
      <c r="D204" s="16">
        <v>24.69</v>
      </c>
      <c r="E204" s="15">
        <v>27.02</v>
      </c>
      <c r="F204" s="15"/>
      <c r="G204" s="16">
        <v>27.02</v>
      </c>
      <c r="H204" s="12">
        <f t="shared" si="7"/>
        <v>2.3299999999999983</v>
      </c>
      <c r="I204" s="12">
        <f t="shared" si="7"/>
        <v>0</v>
      </c>
      <c r="J204" s="12">
        <f t="shared" si="7"/>
        <v>2.3299999999999983</v>
      </c>
      <c r="K204" s="17">
        <f t="shared" si="8"/>
        <v>9.4370190360469758E-2</v>
      </c>
    </row>
    <row r="205" spans="1:11" ht="21" customHeight="1">
      <c r="A205" s="14" t="s">
        <v>259</v>
      </c>
      <c r="B205" s="15"/>
      <c r="C205" s="15">
        <v>360</v>
      </c>
      <c r="D205" s="16">
        <v>360</v>
      </c>
      <c r="E205" s="15"/>
      <c r="F205" s="15">
        <v>360</v>
      </c>
      <c r="G205" s="16">
        <v>360</v>
      </c>
      <c r="H205" s="12">
        <f t="shared" si="7"/>
        <v>0</v>
      </c>
      <c r="I205" s="12">
        <f t="shared" si="7"/>
        <v>0</v>
      </c>
      <c r="J205" s="12">
        <f t="shared" si="7"/>
        <v>0</v>
      </c>
      <c r="K205" s="17">
        <f t="shared" si="8"/>
        <v>0</v>
      </c>
    </row>
    <row r="206" spans="1:11" ht="21" customHeight="1">
      <c r="A206" s="14" t="s">
        <v>260</v>
      </c>
      <c r="B206" s="15">
        <v>34.6</v>
      </c>
      <c r="C206" s="15">
        <v>603.26</v>
      </c>
      <c r="D206" s="16">
        <v>637.86</v>
      </c>
      <c r="E206" s="15">
        <v>40.700000000000003</v>
      </c>
      <c r="F206" s="15">
        <v>657</v>
      </c>
      <c r="G206" s="16">
        <v>697.7</v>
      </c>
      <c r="H206" s="12">
        <f t="shared" si="7"/>
        <v>6.1000000000000014</v>
      </c>
      <c r="I206" s="12">
        <f t="shared" si="7"/>
        <v>53.740000000000009</v>
      </c>
      <c r="J206" s="12">
        <f t="shared" si="7"/>
        <v>59.840000000000032</v>
      </c>
      <c r="K206" s="17">
        <f t="shared" si="8"/>
        <v>9.3813689524347085E-2</v>
      </c>
    </row>
    <row r="207" spans="1:11" ht="21" customHeight="1">
      <c r="A207" s="13" t="s">
        <v>261</v>
      </c>
      <c r="B207" s="10">
        <v>3711.76</v>
      </c>
      <c r="C207" s="10">
        <v>17405.18</v>
      </c>
      <c r="D207" s="11">
        <v>21116.94</v>
      </c>
      <c r="E207" s="10">
        <v>35750.531188000001</v>
      </c>
      <c r="F207" s="10">
        <v>13176</v>
      </c>
      <c r="G207" s="11">
        <v>48926.531188000001</v>
      </c>
      <c r="H207" s="12">
        <f t="shared" si="7"/>
        <v>32038.771187999999</v>
      </c>
      <c r="I207" s="12">
        <f t="shared" si="7"/>
        <v>-4229.18</v>
      </c>
      <c r="J207" s="12">
        <f t="shared" si="7"/>
        <v>27809.591188000002</v>
      </c>
      <c r="K207" s="17">
        <f t="shared" si="8"/>
        <v>1.316932812613949</v>
      </c>
    </row>
    <row r="208" spans="1:11" ht="21" customHeight="1">
      <c r="A208" s="14" t="s">
        <v>262</v>
      </c>
      <c r="B208" s="15">
        <v>1366.76</v>
      </c>
      <c r="C208" s="15"/>
      <c r="D208" s="16">
        <v>1366.76</v>
      </c>
      <c r="E208" s="15">
        <v>5276.65</v>
      </c>
      <c r="F208" s="15"/>
      <c r="G208" s="16">
        <v>5276.65</v>
      </c>
      <c r="H208" s="12">
        <f t="shared" si="7"/>
        <v>3909.8899999999994</v>
      </c>
      <c r="I208" s="12">
        <f t="shared" si="7"/>
        <v>0</v>
      </c>
      <c r="J208" s="12">
        <f t="shared" si="7"/>
        <v>3909.8899999999994</v>
      </c>
      <c r="K208" s="17">
        <f t="shared" si="8"/>
        <v>2.8606997570897592</v>
      </c>
    </row>
    <row r="209" spans="1:11" ht="21" customHeight="1">
      <c r="A209" s="14" t="s">
        <v>263</v>
      </c>
      <c r="B209" s="15">
        <v>2325</v>
      </c>
      <c r="C209" s="15"/>
      <c r="D209" s="16">
        <v>2325</v>
      </c>
      <c r="E209" s="15">
        <v>10657</v>
      </c>
      <c r="F209" s="15"/>
      <c r="G209" s="16">
        <v>10657</v>
      </c>
      <c r="H209" s="12">
        <f t="shared" si="7"/>
        <v>8332</v>
      </c>
      <c r="I209" s="12">
        <f t="shared" si="7"/>
        <v>0</v>
      </c>
      <c r="J209" s="12">
        <f t="shared" si="7"/>
        <v>8332</v>
      </c>
      <c r="K209" s="17">
        <f t="shared" si="8"/>
        <v>3.5836559139784945</v>
      </c>
    </row>
    <row r="210" spans="1:11" ht="21" customHeight="1">
      <c r="A210" s="14" t="s">
        <v>264</v>
      </c>
      <c r="B210" s="15">
        <v>20</v>
      </c>
      <c r="C210" s="15"/>
      <c r="D210" s="16">
        <v>20</v>
      </c>
      <c r="E210" s="15">
        <v>25</v>
      </c>
      <c r="F210" s="15"/>
      <c r="G210" s="16">
        <v>25</v>
      </c>
      <c r="H210" s="12">
        <f t="shared" si="7"/>
        <v>5</v>
      </c>
      <c r="I210" s="12">
        <f t="shared" si="7"/>
        <v>0</v>
      </c>
      <c r="J210" s="12">
        <f t="shared" si="7"/>
        <v>5</v>
      </c>
      <c r="K210" s="17">
        <f t="shared" si="8"/>
        <v>0.25</v>
      </c>
    </row>
    <row r="211" spans="1:11" ht="21" customHeight="1">
      <c r="A211" s="14" t="s">
        <v>265</v>
      </c>
      <c r="B211" s="15"/>
      <c r="C211" s="15"/>
      <c r="D211" s="16"/>
      <c r="E211" s="15">
        <v>19780.601188000001</v>
      </c>
      <c r="F211" s="15"/>
      <c r="G211" s="16">
        <v>19780.601188000001</v>
      </c>
      <c r="H211" s="12">
        <f t="shared" si="7"/>
        <v>19780.601188000001</v>
      </c>
      <c r="I211" s="12">
        <f t="shared" si="7"/>
        <v>0</v>
      </c>
      <c r="J211" s="12">
        <f t="shared" si="7"/>
        <v>19780.601188000001</v>
      </c>
      <c r="K211" s="17">
        <f t="shared" si="8"/>
        <v>0</v>
      </c>
    </row>
    <row r="212" spans="1:11" ht="21" customHeight="1">
      <c r="A212" s="14" t="s">
        <v>266</v>
      </c>
      <c r="B212" s="15"/>
      <c r="C212" s="15">
        <v>1524.18</v>
      </c>
      <c r="D212" s="16">
        <v>1524.18</v>
      </c>
      <c r="E212" s="15">
        <v>4.1100000000000003</v>
      </c>
      <c r="F212" s="15">
        <v>3913</v>
      </c>
      <c r="G212" s="16">
        <v>3917.11</v>
      </c>
      <c r="H212" s="12">
        <f t="shared" si="7"/>
        <v>4.1100000000000003</v>
      </c>
      <c r="I212" s="12">
        <f t="shared" si="7"/>
        <v>2388.8199999999997</v>
      </c>
      <c r="J212" s="12">
        <f t="shared" si="7"/>
        <v>2392.9300000000003</v>
      </c>
      <c r="K212" s="17">
        <f t="shared" si="8"/>
        <v>1.5699786114500913</v>
      </c>
    </row>
    <row r="213" spans="1:11" ht="21" customHeight="1">
      <c r="A213" s="14" t="s">
        <v>267</v>
      </c>
      <c r="B213" s="15"/>
      <c r="C213" s="15">
        <v>14210</v>
      </c>
      <c r="D213" s="16">
        <v>14210</v>
      </c>
      <c r="E213" s="15"/>
      <c r="F213" s="15">
        <v>9263</v>
      </c>
      <c r="G213" s="16">
        <v>9263</v>
      </c>
      <c r="H213" s="12">
        <f t="shared" si="7"/>
        <v>0</v>
      </c>
      <c r="I213" s="12">
        <f t="shared" si="7"/>
        <v>-4947</v>
      </c>
      <c r="J213" s="12">
        <f t="shared" si="7"/>
        <v>-4947</v>
      </c>
      <c r="K213" s="17">
        <f t="shared" si="8"/>
        <v>-0.3481351161154117</v>
      </c>
    </row>
    <row r="214" spans="1:11" ht="21" customHeight="1">
      <c r="A214" s="14" t="s">
        <v>268</v>
      </c>
      <c r="B214" s="15"/>
      <c r="C214" s="15">
        <v>1671</v>
      </c>
      <c r="D214" s="16">
        <v>1671</v>
      </c>
      <c r="E214" s="15">
        <v>7.17</v>
      </c>
      <c r="F214" s="15"/>
      <c r="G214" s="16">
        <v>7.17</v>
      </c>
      <c r="H214" s="12">
        <f t="shared" si="7"/>
        <v>7.17</v>
      </c>
      <c r="I214" s="12">
        <f t="shared" si="7"/>
        <v>-1671</v>
      </c>
      <c r="J214" s="12">
        <f t="shared" si="7"/>
        <v>-1663.83</v>
      </c>
      <c r="K214" s="17">
        <f t="shared" si="8"/>
        <v>-0.99570915619389577</v>
      </c>
    </row>
    <row r="215" spans="1:11" ht="21" customHeight="1">
      <c r="A215" s="13" t="s">
        <v>269</v>
      </c>
      <c r="B215" s="10"/>
      <c r="C215" s="10"/>
      <c r="D215" s="11"/>
      <c r="E215" s="10"/>
      <c r="F215" s="10">
        <v>500</v>
      </c>
      <c r="G215" s="11">
        <v>500</v>
      </c>
      <c r="H215" s="12">
        <f t="shared" si="7"/>
        <v>0</v>
      </c>
      <c r="I215" s="12">
        <f t="shared" si="7"/>
        <v>500</v>
      </c>
      <c r="J215" s="12">
        <f t="shared" si="7"/>
        <v>500</v>
      </c>
      <c r="K215" s="17">
        <f t="shared" si="8"/>
        <v>0</v>
      </c>
    </row>
    <row r="216" spans="1:11" ht="21" customHeight="1">
      <c r="A216" s="14" t="s">
        <v>270</v>
      </c>
      <c r="B216" s="15"/>
      <c r="C216" s="15"/>
      <c r="D216" s="16"/>
      <c r="E216" s="15"/>
      <c r="F216" s="15">
        <v>500</v>
      </c>
      <c r="G216" s="16">
        <v>500</v>
      </c>
      <c r="H216" s="12">
        <f t="shared" si="7"/>
        <v>0</v>
      </c>
      <c r="I216" s="12">
        <f t="shared" si="7"/>
        <v>500</v>
      </c>
      <c r="J216" s="12">
        <f t="shared" si="7"/>
        <v>500</v>
      </c>
      <c r="K216" s="17">
        <f t="shared" si="8"/>
        <v>0</v>
      </c>
    </row>
    <row r="217" spans="1:11" ht="21" customHeight="1">
      <c r="A217" s="13" t="s">
        <v>271</v>
      </c>
      <c r="B217" s="10"/>
      <c r="C217" s="10">
        <v>4070.01</v>
      </c>
      <c r="D217" s="11">
        <v>4070.01</v>
      </c>
      <c r="E217" s="10"/>
      <c r="F217" s="10">
        <v>3372.76</v>
      </c>
      <c r="G217" s="11">
        <v>3372.76</v>
      </c>
      <c r="H217" s="12">
        <f t="shared" si="7"/>
        <v>0</v>
      </c>
      <c r="I217" s="12">
        <f t="shared" si="7"/>
        <v>-697.25</v>
      </c>
      <c r="J217" s="12">
        <f t="shared" si="7"/>
        <v>-697.25</v>
      </c>
      <c r="K217" s="17">
        <f t="shared" si="8"/>
        <v>-0.17131407539539215</v>
      </c>
    </row>
    <row r="218" spans="1:11" ht="21" customHeight="1">
      <c r="A218" s="14" t="s">
        <v>272</v>
      </c>
      <c r="B218" s="15"/>
      <c r="C218" s="15">
        <v>1100</v>
      </c>
      <c r="D218" s="16">
        <v>1100</v>
      </c>
      <c r="E218" s="15"/>
      <c r="F218" s="15">
        <v>1779</v>
      </c>
      <c r="G218" s="16">
        <v>1779</v>
      </c>
      <c r="H218" s="12">
        <f t="shared" si="7"/>
        <v>0</v>
      </c>
      <c r="I218" s="12">
        <f t="shared" si="7"/>
        <v>679</v>
      </c>
      <c r="J218" s="12">
        <f t="shared" si="7"/>
        <v>679</v>
      </c>
      <c r="K218" s="17">
        <f t="shared" si="8"/>
        <v>0.61727272727272731</v>
      </c>
    </row>
    <row r="219" spans="1:11" ht="21" customHeight="1">
      <c r="A219" s="14" t="s">
        <v>273</v>
      </c>
      <c r="B219" s="15"/>
      <c r="C219" s="15">
        <v>10</v>
      </c>
      <c r="D219" s="16">
        <v>10</v>
      </c>
      <c r="E219" s="15"/>
      <c r="F219" s="15">
        <v>10</v>
      </c>
      <c r="G219" s="16">
        <v>10</v>
      </c>
      <c r="H219" s="12">
        <f t="shared" si="7"/>
        <v>0</v>
      </c>
      <c r="I219" s="12">
        <f t="shared" si="7"/>
        <v>0</v>
      </c>
      <c r="J219" s="12">
        <f t="shared" si="7"/>
        <v>0</v>
      </c>
      <c r="K219" s="17">
        <f t="shared" si="8"/>
        <v>0</v>
      </c>
    </row>
    <row r="220" spans="1:11" ht="21" customHeight="1">
      <c r="A220" s="14" t="s">
        <v>274</v>
      </c>
      <c r="B220" s="15"/>
      <c r="C220" s="15">
        <v>2960.01</v>
      </c>
      <c r="D220" s="16">
        <v>2960.01</v>
      </c>
      <c r="E220" s="15"/>
      <c r="F220" s="15">
        <v>1583.76</v>
      </c>
      <c r="G220" s="16">
        <v>1583.76</v>
      </c>
      <c r="H220" s="12">
        <f t="shared" si="7"/>
        <v>0</v>
      </c>
      <c r="I220" s="12">
        <f t="shared" si="7"/>
        <v>-1376.2500000000002</v>
      </c>
      <c r="J220" s="12">
        <f t="shared" si="7"/>
        <v>-1376.2500000000002</v>
      </c>
      <c r="K220" s="17">
        <f t="shared" si="8"/>
        <v>-0.46494775355488666</v>
      </c>
    </row>
    <row r="221" spans="1:11" ht="21" customHeight="1">
      <c r="A221" s="13" t="s">
        <v>275</v>
      </c>
      <c r="B221" s="10">
        <v>181.82</v>
      </c>
      <c r="C221" s="10">
        <v>1119.29</v>
      </c>
      <c r="D221" s="11">
        <v>1301.1099999999999</v>
      </c>
      <c r="E221" s="10">
        <v>157.44280000000001</v>
      </c>
      <c r="F221" s="10">
        <v>1360</v>
      </c>
      <c r="G221" s="11">
        <v>1517.4428</v>
      </c>
      <c r="H221" s="12">
        <f t="shared" si="7"/>
        <v>-24.377199999999988</v>
      </c>
      <c r="I221" s="12">
        <f t="shared" si="7"/>
        <v>240.71000000000004</v>
      </c>
      <c r="J221" s="12">
        <f t="shared" si="7"/>
        <v>216.33280000000013</v>
      </c>
      <c r="K221" s="17">
        <f t="shared" si="8"/>
        <v>0.16626787896488396</v>
      </c>
    </row>
    <row r="222" spans="1:11" ht="21" customHeight="1">
      <c r="A222" s="14" t="s">
        <v>276</v>
      </c>
      <c r="B222" s="15"/>
      <c r="C222" s="15">
        <v>917.5</v>
      </c>
      <c r="D222" s="16">
        <v>917.5</v>
      </c>
      <c r="E222" s="15"/>
      <c r="F222" s="15">
        <v>1186</v>
      </c>
      <c r="G222" s="16">
        <v>1186</v>
      </c>
      <c r="H222" s="12">
        <f t="shared" si="7"/>
        <v>0</v>
      </c>
      <c r="I222" s="12">
        <f t="shared" si="7"/>
        <v>268.5</v>
      </c>
      <c r="J222" s="12">
        <f t="shared" si="7"/>
        <v>268.5</v>
      </c>
      <c r="K222" s="17">
        <f t="shared" si="8"/>
        <v>0.29264305177111716</v>
      </c>
    </row>
    <row r="223" spans="1:11" ht="21" customHeight="1">
      <c r="A223" s="14" t="s">
        <v>277</v>
      </c>
      <c r="B223" s="15">
        <v>66</v>
      </c>
      <c r="C223" s="15"/>
      <c r="D223" s="16">
        <v>66</v>
      </c>
      <c r="E223" s="15"/>
      <c r="F223" s="15"/>
      <c r="G223" s="16"/>
      <c r="H223" s="12">
        <f t="shared" si="7"/>
        <v>-66</v>
      </c>
      <c r="I223" s="12">
        <f t="shared" si="7"/>
        <v>0</v>
      </c>
      <c r="J223" s="12">
        <f t="shared" si="7"/>
        <v>-66</v>
      </c>
      <c r="K223" s="17">
        <f t="shared" si="8"/>
        <v>-1</v>
      </c>
    </row>
    <row r="224" spans="1:11" ht="21" customHeight="1">
      <c r="A224" s="14" t="s">
        <v>278</v>
      </c>
      <c r="B224" s="15">
        <v>58.82</v>
      </c>
      <c r="C224" s="15"/>
      <c r="D224" s="16">
        <v>58.82</v>
      </c>
      <c r="E224" s="15">
        <v>89.242800000000003</v>
      </c>
      <c r="F224" s="15"/>
      <c r="G224" s="16">
        <v>89.242800000000003</v>
      </c>
      <c r="H224" s="12">
        <f t="shared" si="7"/>
        <v>30.422800000000002</v>
      </c>
      <c r="I224" s="12">
        <f t="shared" si="7"/>
        <v>0</v>
      </c>
      <c r="J224" s="12">
        <f t="shared" si="7"/>
        <v>30.422800000000002</v>
      </c>
      <c r="K224" s="17">
        <f t="shared" si="8"/>
        <v>0.5172186331179871</v>
      </c>
    </row>
    <row r="225" spans="1:11" ht="21" customHeight="1">
      <c r="A225" s="14" t="s">
        <v>279</v>
      </c>
      <c r="B225" s="15">
        <v>57</v>
      </c>
      <c r="C225" s="15">
        <v>201.79</v>
      </c>
      <c r="D225" s="16">
        <v>258.79000000000002</v>
      </c>
      <c r="E225" s="15">
        <v>68.2</v>
      </c>
      <c r="F225" s="15">
        <v>174</v>
      </c>
      <c r="G225" s="16">
        <v>242.2</v>
      </c>
      <c r="H225" s="12">
        <f t="shared" si="7"/>
        <v>11.200000000000003</v>
      </c>
      <c r="I225" s="12">
        <f t="shared" si="7"/>
        <v>-27.789999999999992</v>
      </c>
      <c r="J225" s="12">
        <f t="shared" si="7"/>
        <v>-16.590000000000032</v>
      </c>
      <c r="K225" s="17">
        <f t="shared" si="8"/>
        <v>-6.4106031917771283E-2</v>
      </c>
    </row>
    <row r="226" spans="1:11" ht="21" customHeight="1">
      <c r="A226" s="13" t="s">
        <v>280</v>
      </c>
      <c r="B226" s="10">
        <v>194.14</v>
      </c>
      <c r="C226" s="10">
        <v>1479</v>
      </c>
      <c r="D226" s="11">
        <v>1673.14</v>
      </c>
      <c r="E226" s="10">
        <v>253.43</v>
      </c>
      <c r="F226" s="10">
        <v>1793.24</v>
      </c>
      <c r="G226" s="11">
        <v>2046.67</v>
      </c>
      <c r="H226" s="12">
        <f t="shared" si="7"/>
        <v>59.29000000000002</v>
      </c>
      <c r="I226" s="12">
        <f t="shared" si="7"/>
        <v>314.24</v>
      </c>
      <c r="J226" s="12">
        <f t="shared" si="7"/>
        <v>373.53</v>
      </c>
      <c r="K226" s="17">
        <f t="shared" si="8"/>
        <v>0.22325089352953126</v>
      </c>
    </row>
    <row r="227" spans="1:11" ht="21" customHeight="1">
      <c r="A227" s="14" t="s">
        <v>281</v>
      </c>
      <c r="B227" s="15"/>
      <c r="C227" s="15">
        <v>390</v>
      </c>
      <c r="D227" s="16">
        <v>390</v>
      </c>
      <c r="E227" s="15"/>
      <c r="F227" s="15">
        <v>330</v>
      </c>
      <c r="G227" s="16">
        <v>330</v>
      </c>
      <c r="H227" s="12">
        <f t="shared" si="7"/>
        <v>0</v>
      </c>
      <c r="I227" s="12">
        <f t="shared" si="7"/>
        <v>-60</v>
      </c>
      <c r="J227" s="12">
        <f t="shared" si="7"/>
        <v>-60</v>
      </c>
      <c r="K227" s="17">
        <f t="shared" si="8"/>
        <v>-0.15384615384615385</v>
      </c>
    </row>
    <row r="228" spans="1:11" ht="21" customHeight="1">
      <c r="A228" s="14" t="s">
        <v>282</v>
      </c>
      <c r="B228" s="15"/>
      <c r="C228" s="15">
        <v>1089</v>
      </c>
      <c r="D228" s="16">
        <v>1089</v>
      </c>
      <c r="E228" s="15"/>
      <c r="F228" s="15">
        <v>1463.24</v>
      </c>
      <c r="G228" s="16">
        <v>1463.24</v>
      </c>
      <c r="H228" s="12">
        <f t="shared" si="7"/>
        <v>0</v>
      </c>
      <c r="I228" s="12">
        <f t="shared" si="7"/>
        <v>374.24</v>
      </c>
      <c r="J228" s="12">
        <f t="shared" si="7"/>
        <v>374.24</v>
      </c>
      <c r="K228" s="17">
        <f t="shared" si="8"/>
        <v>0.34365472910927458</v>
      </c>
    </row>
    <row r="229" spans="1:11" ht="21" customHeight="1">
      <c r="A229" s="14" t="s">
        <v>283</v>
      </c>
      <c r="B229" s="15">
        <v>72.959999999999994</v>
      </c>
      <c r="C229" s="15"/>
      <c r="D229" s="16">
        <v>72.959999999999994</v>
      </c>
      <c r="E229" s="15">
        <v>80.11</v>
      </c>
      <c r="F229" s="15"/>
      <c r="G229" s="16">
        <v>80.11</v>
      </c>
      <c r="H229" s="12">
        <f t="shared" si="7"/>
        <v>7.1500000000000057</v>
      </c>
      <c r="I229" s="12">
        <f t="shared" si="7"/>
        <v>0</v>
      </c>
      <c r="J229" s="12">
        <f t="shared" si="7"/>
        <v>7.1500000000000057</v>
      </c>
      <c r="K229" s="17">
        <f t="shared" si="8"/>
        <v>9.7998903508772023E-2</v>
      </c>
    </row>
    <row r="230" spans="1:11" ht="21" customHeight="1">
      <c r="A230" s="14" t="s">
        <v>284</v>
      </c>
      <c r="B230" s="15">
        <v>121.18</v>
      </c>
      <c r="C230" s="15"/>
      <c r="D230" s="16">
        <v>121.18</v>
      </c>
      <c r="E230" s="15">
        <v>173.32</v>
      </c>
      <c r="F230" s="15"/>
      <c r="G230" s="16">
        <v>173.32</v>
      </c>
      <c r="H230" s="12">
        <f t="shared" si="7"/>
        <v>52.139999999999986</v>
      </c>
      <c r="I230" s="12">
        <f t="shared" si="7"/>
        <v>0</v>
      </c>
      <c r="J230" s="12">
        <f t="shared" si="7"/>
        <v>52.139999999999986</v>
      </c>
      <c r="K230" s="17">
        <f t="shared" si="8"/>
        <v>0.43026902129064187</v>
      </c>
    </row>
    <row r="231" spans="1:11" ht="21" customHeight="1">
      <c r="A231" s="13" t="s">
        <v>285</v>
      </c>
      <c r="B231" s="10">
        <v>148.1</v>
      </c>
      <c r="C231" s="10">
        <v>2706</v>
      </c>
      <c r="D231" s="11">
        <v>2854.1</v>
      </c>
      <c r="E231" s="10">
        <v>136.82</v>
      </c>
      <c r="F231" s="10">
        <v>2555.1</v>
      </c>
      <c r="G231" s="11">
        <v>2691.92</v>
      </c>
      <c r="H231" s="12">
        <f t="shared" si="7"/>
        <v>-11.280000000000001</v>
      </c>
      <c r="I231" s="12">
        <f t="shared" si="7"/>
        <v>-150.90000000000009</v>
      </c>
      <c r="J231" s="12">
        <f t="shared" si="7"/>
        <v>-162.17999999999984</v>
      </c>
      <c r="K231" s="17">
        <f t="shared" si="8"/>
        <v>-5.6823517045653568E-2</v>
      </c>
    </row>
    <row r="232" spans="1:11" ht="21" customHeight="1">
      <c r="A232" s="14" t="s">
        <v>286</v>
      </c>
      <c r="B232" s="15">
        <v>84.53</v>
      </c>
      <c r="C232" s="15"/>
      <c r="D232" s="16">
        <v>84.53</v>
      </c>
      <c r="E232" s="15">
        <v>67.78</v>
      </c>
      <c r="F232" s="15"/>
      <c r="G232" s="16">
        <v>67.78</v>
      </c>
      <c r="H232" s="12">
        <f t="shared" si="7"/>
        <v>-16.75</v>
      </c>
      <c r="I232" s="12">
        <f t="shared" si="7"/>
        <v>0</v>
      </c>
      <c r="J232" s="12">
        <f t="shared" si="7"/>
        <v>-16.75</v>
      </c>
      <c r="K232" s="17">
        <f t="shared" si="8"/>
        <v>-0.19815450136046373</v>
      </c>
    </row>
    <row r="233" spans="1:11" ht="21" customHeight="1">
      <c r="A233" s="14" t="s">
        <v>287</v>
      </c>
      <c r="B233" s="15"/>
      <c r="C233" s="15">
        <v>730.95</v>
      </c>
      <c r="D233" s="16">
        <v>730.95</v>
      </c>
      <c r="E233" s="15"/>
      <c r="F233" s="15">
        <v>982</v>
      </c>
      <c r="G233" s="16">
        <v>982</v>
      </c>
      <c r="H233" s="12">
        <f t="shared" si="7"/>
        <v>0</v>
      </c>
      <c r="I233" s="12">
        <f t="shared" si="7"/>
        <v>251.04999999999995</v>
      </c>
      <c r="J233" s="12">
        <f t="shared" si="7"/>
        <v>251.04999999999995</v>
      </c>
      <c r="K233" s="17">
        <f t="shared" si="8"/>
        <v>0.34345714481154654</v>
      </c>
    </row>
    <row r="234" spans="1:11" ht="21" customHeight="1">
      <c r="A234" s="14" t="s">
        <v>288</v>
      </c>
      <c r="B234" s="15"/>
      <c r="C234" s="15">
        <v>18</v>
      </c>
      <c r="D234" s="16">
        <v>18</v>
      </c>
      <c r="E234" s="15"/>
      <c r="F234" s="15">
        <v>40</v>
      </c>
      <c r="G234" s="16">
        <v>40</v>
      </c>
      <c r="H234" s="12">
        <f t="shared" si="7"/>
        <v>0</v>
      </c>
      <c r="I234" s="12">
        <f t="shared" si="7"/>
        <v>22</v>
      </c>
      <c r="J234" s="12">
        <f t="shared" si="7"/>
        <v>22</v>
      </c>
      <c r="K234" s="17">
        <f t="shared" si="8"/>
        <v>1.2222222222222223</v>
      </c>
    </row>
    <row r="235" spans="1:11" ht="21" customHeight="1">
      <c r="A235" s="14" t="s">
        <v>289</v>
      </c>
      <c r="B235" s="15"/>
      <c r="C235" s="15">
        <v>1518</v>
      </c>
      <c r="D235" s="16">
        <v>1518</v>
      </c>
      <c r="E235" s="15"/>
      <c r="F235" s="15">
        <v>1028</v>
      </c>
      <c r="G235" s="16">
        <v>1028</v>
      </c>
      <c r="H235" s="12">
        <f t="shared" si="7"/>
        <v>0</v>
      </c>
      <c r="I235" s="12">
        <f t="shared" si="7"/>
        <v>-490</v>
      </c>
      <c r="J235" s="12">
        <f t="shared" si="7"/>
        <v>-490</v>
      </c>
      <c r="K235" s="17">
        <f t="shared" si="8"/>
        <v>-0.32279314888010541</v>
      </c>
    </row>
    <row r="236" spans="1:11" ht="21" customHeight="1">
      <c r="A236" s="14" t="s">
        <v>290</v>
      </c>
      <c r="B236" s="15">
        <v>63.57</v>
      </c>
      <c r="C236" s="15">
        <v>439.05</v>
      </c>
      <c r="D236" s="16">
        <v>502.62</v>
      </c>
      <c r="E236" s="15">
        <v>69.040000000000006</v>
      </c>
      <c r="F236" s="15">
        <v>505.1</v>
      </c>
      <c r="G236" s="16">
        <v>574.14</v>
      </c>
      <c r="H236" s="12">
        <f t="shared" si="7"/>
        <v>5.470000000000006</v>
      </c>
      <c r="I236" s="12">
        <f t="shared" si="7"/>
        <v>66.050000000000011</v>
      </c>
      <c r="J236" s="12">
        <f t="shared" si="7"/>
        <v>71.519999999999982</v>
      </c>
      <c r="K236" s="17">
        <f t="shared" si="8"/>
        <v>0.14229437746209855</v>
      </c>
    </row>
    <row r="237" spans="1:11" ht="21" customHeight="1">
      <c r="A237" s="13" t="s">
        <v>291</v>
      </c>
      <c r="B237" s="10">
        <v>58.84</v>
      </c>
      <c r="C237" s="10">
        <v>40</v>
      </c>
      <c r="D237" s="11">
        <v>98.84</v>
      </c>
      <c r="E237" s="10">
        <v>65.319999999999993</v>
      </c>
      <c r="F237" s="10">
        <v>169</v>
      </c>
      <c r="G237" s="11">
        <v>234.32</v>
      </c>
      <c r="H237" s="12">
        <f t="shared" si="7"/>
        <v>6.4799999999999898</v>
      </c>
      <c r="I237" s="12">
        <f t="shared" si="7"/>
        <v>129</v>
      </c>
      <c r="J237" s="12">
        <f t="shared" si="7"/>
        <v>135.47999999999999</v>
      </c>
      <c r="K237" s="17">
        <f t="shared" si="8"/>
        <v>1.3707001214083365</v>
      </c>
    </row>
    <row r="238" spans="1:11" ht="21" customHeight="1">
      <c r="A238" s="14" t="s">
        <v>292</v>
      </c>
      <c r="B238" s="15">
        <v>58.84</v>
      </c>
      <c r="C238" s="15"/>
      <c r="D238" s="16">
        <v>58.84</v>
      </c>
      <c r="E238" s="15">
        <v>65.319999999999993</v>
      </c>
      <c r="F238" s="15"/>
      <c r="G238" s="16">
        <v>65.319999999999993</v>
      </c>
      <c r="H238" s="12">
        <f t="shared" si="7"/>
        <v>6.4799999999999898</v>
      </c>
      <c r="I238" s="12">
        <f t="shared" si="7"/>
        <v>0</v>
      </c>
      <c r="J238" s="12">
        <f t="shared" si="7"/>
        <v>6.4799999999999898</v>
      </c>
      <c r="K238" s="17">
        <f t="shared" si="8"/>
        <v>0.11012916383412627</v>
      </c>
    </row>
    <row r="239" spans="1:11" ht="21" customHeight="1">
      <c r="A239" s="14" t="s">
        <v>293</v>
      </c>
      <c r="B239" s="15"/>
      <c r="C239" s="15">
        <v>40</v>
      </c>
      <c r="D239" s="16">
        <v>40</v>
      </c>
      <c r="E239" s="15"/>
      <c r="F239" s="15">
        <v>169</v>
      </c>
      <c r="G239" s="16">
        <v>169</v>
      </c>
      <c r="H239" s="12">
        <f t="shared" si="7"/>
        <v>0</v>
      </c>
      <c r="I239" s="12">
        <f t="shared" si="7"/>
        <v>129</v>
      </c>
      <c r="J239" s="12">
        <f t="shared" si="7"/>
        <v>129</v>
      </c>
      <c r="K239" s="17">
        <f t="shared" si="8"/>
        <v>3.2250000000000001</v>
      </c>
    </row>
    <row r="240" spans="1:11" ht="21" customHeight="1">
      <c r="A240" s="13" t="s">
        <v>294</v>
      </c>
      <c r="B240" s="10"/>
      <c r="C240" s="10">
        <v>2335.5</v>
      </c>
      <c r="D240" s="11">
        <v>2335.5</v>
      </c>
      <c r="E240" s="10"/>
      <c r="F240" s="10">
        <v>2298</v>
      </c>
      <c r="G240" s="11">
        <v>2298</v>
      </c>
      <c r="H240" s="12">
        <f t="shared" si="7"/>
        <v>0</v>
      </c>
      <c r="I240" s="12">
        <f t="shared" si="7"/>
        <v>-37.5</v>
      </c>
      <c r="J240" s="12">
        <f t="shared" si="7"/>
        <v>-37.5</v>
      </c>
      <c r="K240" s="17">
        <f t="shared" si="8"/>
        <v>-1.6056518946692359E-2</v>
      </c>
    </row>
    <row r="241" spans="1:11" ht="21" customHeight="1">
      <c r="A241" s="14" t="s">
        <v>295</v>
      </c>
      <c r="B241" s="15"/>
      <c r="C241" s="15">
        <v>165</v>
      </c>
      <c r="D241" s="16">
        <v>165</v>
      </c>
      <c r="E241" s="15"/>
      <c r="F241" s="15">
        <v>181</v>
      </c>
      <c r="G241" s="16">
        <v>181</v>
      </c>
      <c r="H241" s="12">
        <f t="shared" si="7"/>
        <v>0</v>
      </c>
      <c r="I241" s="12">
        <f t="shared" si="7"/>
        <v>16</v>
      </c>
      <c r="J241" s="12">
        <f t="shared" si="7"/>
        <v>16</v>
      </c>
      <c r="K241" s="17">
        <f t="shared" si="8"/>
        <v>9.696969696969697E-2</v>
      </c>
    </row>
    <row r="242" spans="1:11" ht="21" customHeight="1">
      <c r="A242" s="14" t="s">
        <v>296</v>
      </c>
      <c r="B242" s="15"/>
      <c r="C242" s="15">
        <v>2170.5</v>
      </c>
      <c r="D242" s="16">
        <v>2170.5</v>
      </c>
      <c r="E242" s="15"/>
      <c r="F242" s="15">
        <v>2117</v>
      </c>
      <c r="G242" s="16">
        <v>2117</v>
      </c>
      <c r="H242" s="12">
        <f t="shared" si="7"/>
        <v>0</v>
      </c>
      <c r="I242" s="12">
        <f t="shared" si="7"/>
        <v>-53.5</v>
      </c>
      <c r="J242" s="12">
        <f t="shared" si="7"/>
        <v>-53.5</v>
      </c>
      <c r="K242" s="17">
        <f t="shared" si="8"/>
        <v>-2.4648698456576825E-2</v>
      </c>
    </row>
    <row r="243" spans="1:11" ht="21" customHeight="1">
      <c r="A243" s="13" t="s">
        <v>297</v>
      </c>
      <c r="B243" s="10"/>
      <c r="C243" s="10">
        <v>413</v>
      </c>
      <c r="D243" s="11">
        <v>413</v>
      </c>
      <c r="E243" s="10"/>
      <c r="F243" s="10">
        <v>396</v>
      </c>
      <c r="G243" s="11">
        <v>396</v>
      </c>
      <c r="H243" s="12">
        <f t="shared" si="7"/>
        <v>0</v>
      </c>
      <c r="I243" s="12">
        <f t="shared" si="7"/>
        <v>-17</v>
      </c>
      <c r="J243" s="12">
        <f t="shared" si="7"/>
        <v>-17</v>
      </c>
      <c r="K243" s="17">
        <f t="shared" si="8"/>
        <v>-4.1162227602905568E-2</v>
      </c>
    </row>
    <row r="244" spans="1:11" ht="21" customHeight="1">
      <c r="A244" s="14" t="s">
        <v>298</v>
      </c>
      <c r="B244" s="15"/>
      <c r="C244" s="15">
        <v>395</v>
      </c>
      <c r="D244" s="16">
        <v>395</v>
      </c>
      <c r="E244" s="15"/>
      <c r="F244" s="15">
        <v>396</v>
      </c>
      <c r="G244" s="16">
        <v>396</v>
      </c>
      <c r="H244" s="12">
        <f t="shared" si="7"/>
        <v>0</v>
      </c>
      <c r="I244" s="12">
        <f t="shared" si="7"/>
        <v>1</v>
      </c>
      <c r="J244" s="12">
        <f t="shared" si="7"/>
        <v>1</v>
      </c>
      <c r="K244" s="17">
        <f t="shared" si="8"/>
        <v>2.5316455696202532E-3</v>
      </c>
    </row>
    <row r="245" spans="1:11" ht="21" customHeight="1">
      <c r="A245" s="14" t="s">
        <v>299</v>
      </c>
      <c r="B245" s="15"/>
      <c r="C245" s="15">
        <v>18</v>
      </c>
      <c r="D245" s="16">
        <v>18</v>
      </c>
      <c r="E245" s="15"/>
      <c r="F245" s="15"/>
      <c r="G245" s="16"/>
      <c r="H245" s="12">
        <f t="shared" si="7"/>
        <v>0</v>
      </c>
      <c r="I245" s="12">
        <f t="shared" si="7"/>
        <v>-18</v>
      </c>
      <c r="J245" s="12">
        <f t="shared" si="7"/>
        <v>-18</v>
      </c>
      <c r="K245" s="17">
        <f t="shared" si="8"/>
        <v>-1</v>
      </c>
    </row>
    <row r="246" spans="1:11" ht="21" customHeight="1">
      <c r="A246" s="13" t="s">
        <v>300</v>
      </c>
      <c r="B246" s="10"/>
      <c r="C246" s="10">
        <v>400</v>
      </c>
      <c r="D246" s="11">
        <v>400</v>
      </c>
      <c r="E246" s="10"/>
      <c r="F246" s="10">
        <v>374</v>
      </c>
      <c r="G246" s="11">
        <v>374</v>
      </c>
      <c r="H246" s="12">
        <f t="shared" si="7"/>
        <v>0</v>
      </c>
      <c r="I246" s="12">
        <f t="shared" si="7"/>
        <v>-26</v>
      </c>
      <c r="J246" s="12">
        <f t="shared" si="7"/>
        <v>-26</v>
      </c>
      <c r="K246" s="17">
        <f t="shared" si="8"/>
        <v>-6.5000000000000002E-2</v>
      </c>
    </row>
    <row r="247" spans="1:11" ht="21" customHeight="1">
      <c r="A247" s="14" t="s">
        <v>301</v>
      </c>
      <c r="B247" s="15"/>
      <c r="C247" s="15">
        <v>128</v>
      </c>
      <c r="D247" s="16">
        <v>128</v>
      </c>
      <c r="E247" s="15"/>
      <c r="F247" s="15">
        <v>131</v>
      </c>
      <c r="G247" s="16">
        <v>131</v>
      </c>
      <c r="H247" s="12">
        <f t="shared" si="7"/>
        <v>0</v>
      </c>
      <c r="I247" s="12">
        <f t="shared" si="7"/>
        <v>3</v>
      </c>
      <c r="J247" s="12">
        <f t="shared" si="7"/>
        <v>3</v>
      </c>
      <c r="K247" s="17">
        <f t="shared" si="8"/>
        <v>2.34375E-2</v>
      </c>
    </row>
    <row r="248" spans="1:11" ht="21" customHeight="1">
      <c r="A248" s="14" t="s">
        <v>302</v>
      </c>
      <c r="B248" s="15"/>
      <c r="C248" s="15">
        <v>272</v>
      </c>
      <c r="D248" s="16">
        <v>272</v>
      </c>
      <c r="E248" s="15"/>
      <c r="F248" s="15">
        <v>243</v>
      </c>
      <c r="G248" s="16">
        <v>243</v>
      </c>
      <c r="H248" s="12">
        <f t="shared" si="7"/>
        <v>0</v>
      </c>
      <c r="I248" s="12">
        <f t="shared" si="7"/>
        <v>-29</v>
      </c>
      <c r="J248" s="12">
        <f t="shared" si="7"/>
        <v>-29</v>
      </c>
      <c r="K248" s="17">
        <f t="shared" si="8"/>
        <v>-0.10661764705882353</v>
      </c>
    </row>
    <row r="249" spans="1:11" ht="21" customHeight="1">
      <c r="A249" s="13" t="s">
        <v>303</v>
      </c>
      <c r="B249" s="10"/>
      <c r="C249" s="10">
        <v>42</v>
      </c>
      <c r="D249" s="11">
        <v>42</v>
      </c>
      <c r="E249" s="10"/>
      <c r="F249" s="10">
        <v>33</v>
      </c>
      <c r="G249" s="11">
        <v>33</v>
      </c>
      <c r="H249" s="12">
        <f t="shared" si="7"/>
        <v>0</v>
      </c>
      <c r="I249" s="12">
        <f t="shared" si="7"/>
        <v>-9</v>
      </c>
      <c r="J249" s="12">
        <f t="shared" si="7"/>
        <v>-9</v>
      </c>
      <c r="K249" s="17">
        <f t="shared" si="8"/>
        <v>-0.21428571428571427</v>
      </c>
    </row>
    <row r="250" spans="1:11" ht="21" customHeight="1">
      <c r="A250" s="14" t="s">
        <v>304</v>
      </c>
      <c r="B250" s="15"/>
      <c r="C250" s="15">
        <v>42</v>
      </c>
      <c r="D250" s="16">
        <v>42</v>
      </c>
      <c r="E250" s="15"/>
      <c r="F250" s="15">
        <v>33</v>
      </c>
      <c r="G250" s="16">
        <v>33</v>
      </c>
      <c r="H250" s="12">
        <f t="shared" si="7"/>
        <v>0</v>
      </c>
      <c r="I250" s="12">
        <f t="shared" si="7"/>
        <v>-9</v>
      </c>
      <c r="J250" s="12">
        <f t="shared" si="7"/>
        <v>-9</v>
      </c>
      <c r="K250" s="17">
        <f t="shared" si="8"/>
        <v>-0.21428571428571427</v>
      </c>
    </row>
    <row r="251" spans="1:11" ht="21" customHeight="1">
      <c r="A251" s="13" t="s">
        <v>305</v>
      </c>
      <c r="B251" s="10"/>
      <c r="C251" s="10">
        <v>49418</v>
      </c>
      <c r="D251" s="11">
        <v>49418</v>
      </c>
      <c r="E251" s="10"/>
      <c r="F251" s="10">
        <v>57740</v>
      </c>
      <c r="G251" s="11">
        <v>57740</v>
      </c>
      <c r="H251" s="12">
        <f t="shared" si="7"/>
        <v>0</v>
      </c>
      <c r="I251" s="12">
        <f t="shared" si="7"/>
        <v>8322</v>
      </c>
      <c r="J251" s="12">
        <f t="shared" si="7"/>
        <v>8322</v>
      </c>
      <c r="K251" s="17">
        <f t="shared" si="8"/>
        <v>0.168400178072767</v>
      </c>
    </row>
    <row r="252" spans="1:11" ht="21" customHeight="1">
      <c r="A252" s="14" t="s">
        <v>306</v>
      </c>
      <c r="B252" s="15"/>
      <c r="C252" s="15">
        <v>49418</v>
      </c>
      <c r="D252" s="16">
        <v>49418</v>
      </c>
      <c r="E252" s="15"/>
      <c r="F252" s="15">
        <v>57740</v>
      </c>
      <c r="G252" s="16">
        <v>57740</v>
      </c>
      <c r="H252" s="12">
        <f t="shared" si="7"/>
        <v>0</v>
      </c>
      <c r="I252" s="12">
        <f t="shared" si="7"/>
        <v>8322</v>
      </c>
      <c r="J252" s="12">
        <f t="shared" si="7"/>
        <v>8322</v>
      </c>
      <c r="K252" s="17">
        <f t="shared" si="8"/>
        <v>0.168400178072767</v>
      </c>
    </row>
    <row r="253" spans="1:11" ht="21" customHeight="1">
      <c r="A253" s="13" t="s">
        <v>307</v>
      </c>
      <c r="B253" s="10">
        <v>179.61</v>
      </c>
      <c r="C253" s="10">
        <v>360</v>
      </c>
      <c r="D253" s="11">
        <v>539.61</v>
      </c>
      <c r="E253" s="10">
        <v>206.44</v>
      </c>
      <c r="F253" s="10">
        <v>421.6</v>
      </c>
      <c r="G253" s="11">
        <v>628.04</v>
      </c>
      <c r="H253" s="12">
        <f t="shared" si="7"/>
        <v>26.829999999999984</v>
      </c>
      <c r="I253" s="12">
        <f t="shared" si="7"/>
        <v>61.600000000000023</v>
      </c>
      <c r="J253" s="12">
        <f t="shared" si="7"/>
        <v>88.42999999999995</v>
      </c>
      <c r="K253" s="17">
        <f t="shared" si="8"/>
        <v>0.16387761531476427</v>
      </c>
    </row>
    <row r="254" spans="1:11" ht="21" customHeight="1">
      <c r="A254" s="14" t="s">
        <v>308</v>
      </c>
      <c r="B254" s="15">
        <v>83.52</v>
      </c>
      <c r="C254" s="15"/>
      <c r="D254" s="16">
        <v>83.52</v>
      </c>
      <c r="E254" s="15">
        <v>86.03</v>
      </c>
      <c r="F254" s="15"/>
      <c r="G254" s="16">
        <v>86.03</v>
      </c>
      <c r="H254" s="12">
        <f t="shared" si="7"/>
        <v>2.5100000000000051</v>
      </c>
      <c r="I254" s="12">
        <f t="shared" si="7"/>
        <v>0</v>
      </c>
      <c r="J254" s="12">
        <f t="shared" si="7"/>
        <v>2.5100000000000051</v>
      </c>
      <c r="K254" s="17">
        <f t="shared" si="8"/>
        <v>3.0052681992337228E-2</v>
      </c>
    </row>
    <row r="255" spans="1:11" ht="21" customHeight="1">
      <c r="A255" s="14" t="s">
        <v>309</v>
      </c>
      <c r="B255" s="15"/>
      <c r="C255" s="15">
        <v>180</v>
      </c>
      <c r="D255" s="16">
        <v>180</v>
      </c>
      <c r="E255" s="15"/>
      <c r="F255" s="15">
        <v>241.6</v>
      </c>
      <c r="G255" s="16">
        <v>241.6</v>
      </c>
      <c r="H255" s="12">
        <f t="shared" si="7"/>
        <v>0</v>
      </c>
      <c r="I255" s="12">
        <f t="shared" si="7"/>
        <v>61.599999999999994</v>
      </c>
      <c r="J255" s="12">
        <f t="shared" si="7"/>
        <v>61.599999999999994</v>
      </c>
      <c r="K255" s="17">
        <f t="shared" si="8"/>
        <v>0.34222222222222221</v>
      </c>
    </row>
    <row r="256" spans="1:11" ht="21" customHeight="1">
      <c r="A256" s="14" t="s">
        <v>310</v>
      </c>
      <c r="B256" s="15"/>
      <c r="C256" s="15">
        <v>180</v>
      </c>
      <c r="D256" s="16">
        <v>180</v>
      </c>
      <c r="E256" s="15"/>
      <c r="F256" s="15">
        <v>180</v>
      </c>
      <c r="G256" s="16">
        <v>180</v>
      </c>
      <c r="H256" s="12">
        <f t="shared" si="7"/>
        <v>0</v>
      </c>
      <c r="I256" s="12">
        <f t="shared" si="7"/>
        <v>0</v>
      </c>
      <c r="J256" s="12">
        <f t="shared" si="7"/>
        <v>0</v>
      </c>
      <c r="K256" s="17">
        <f t="shared" si="8"/>
        <v>0</v>
      </c>
    </row>
    <row r="257" spans="1:11" ht="21" customHeight="1">
      <c r="A257" s="14" t="s">
        <v>311</v>
      </c>
      <c r="B257" s="15">
        <v>96.09</v>
      </c>
      <c r="C257" s="15"/>
      <c r="D257" s="16">
        <v>96.09</v>
      </c>
      <c r="E257" s="15">
        <v>120.41</v>
      </c>
      <c r="F257" s="15"/>
      <c r="G257" s="16">
        <v>120.41</v>
      </c>
      <c r="H257" s="12">
        <f t="shared" si="7"/>
        <v>24.319999999999993</v>
      </c>
      <c r="I257" s="12">
        <f t="shared" si="7"/>
        <v>0</v>
      </c>
      <c r="J257" s="12">
        <f t="shared" si="7"/>
        <v>24.319999999999993</v>
      </c>
      <c r="K257" s="17">
        <f t="shared" si="8"/>
        <v>0.25309605578103855</v>
      </c>
    </row>
    <row r="258" spans="1:11" ht="21" customHeight="1">
      <c r="A258" s="13" t="s">
        <v>312</v>
      </c>
      <c r="B258" s="10">
        <v>7.8</v>
      </c>
      <c r="C258" s="10">
        <v>3340.43</v>
      </c>
      <c r="D258" s="11">
        <v>3348.23</v>
      </c>
      <c r="E258" s="10">
        <v>1.99</v>
      </c>
      <c r="F258" s="10">
        <v>4198.924</v>
      </c>
      <c r="G258" s="11">
        <v>4200.9139999999998</v>
      </c>
      <c r="H258" s="12">
        <f t="shared" si="7"/>
        <v>-5.81</v>
      </c>
      <c r="I258" s="12">
        <f t="shared" si="7"/>
        <v>858.49400000000014</v>
      </c>
      <c r="J258" s="12">
        <f t="shared" si="7"/>
        <v>852.68399999999974</v>
      </c>
      <c r="K258" s="17">
        <f t="shared" si="8"/>
        <v>0.25466709276244454</v>
      </c>
    </row>
    <row r="259" spans="1:11" ht="21" customHeight="1">
      <c r="A259" s="14" t="s">
        <v>313</v>
      </c>
      <c r="B259" s="15">
        <v>7.8</v>
      </c>
      <c r="C259" s="15">
        <v>3340.43</v>
      </c>
      <c r="D259" s="16">
        <v>3348.23</v>
      </c>
      <c r="E259" s="15">
        <v>1.99</v>
      </c>
      <c r="F259" s="15">
        <v>4198.924</v>
      </c>
      <c r="G259" s="16">
        <v>4200.9139999999998</v>
      </c>
      <c r="H259" s="12">
        <f t="shared" si="7"/>
        <v>-5.81</v>
      </c>
      <c r="I259" s="12">
        <f t="shared" si="7"/>
        <v>858.49400000000014</v>
      </c>
      <c r="J259" s="12">
        <f t="shared" si="7"/>
        <v>852.68399999999974</v>
      </c>
      <c r="K259" s="17">
        <f t="shared" si="8"/>
        <v>0.25466709276244454</v>
      </c>
    </row>
    <row r="260" spans="1:11" ht="21" customHeight="1">
      <c r="A260" s="9" t="s">
        <v>42</v>
      </c>
      <c r="B260" s="10">
        <v>9903.75</v>
      </c>
      <c r="C260" s="10">
        <v>34459.370000000003</v>
      </c>
      <c r="D260" s="11">
        <v>44363.12</v>
      </c>
      <c r="E260" s="10">
        <v>23290.766656</v>
      </c>
      <c r="F260" s="10">
        <v>46306.48</v>
      </c>
      <c r="G260" s="11">
        <v>69597.246656000003</v>
      </c>
      <c r="H260" s="12">
        <f t="shared" si="7"/>
        <v>13387.016656</v>
      </c>
      <c r="I260" s="12">
        <f t="shared" si="7"/>
        <v>11847.11</v>
      </c>
      <c r="J260" s="12">
        <f t="shared" si="7"/>
        <v>25234.126656</v>
      </c>
      <c r="K260" s="17">
        <f t="shared" si="8"/>
        <v>0.56880865583845319</v>
      </c>
    </row>
    <row r="261" spans="1:11" ht="21" customHeight="1">
      <c r="A261" s="13" t="s">
        <v>314</v>
      </c>
      <c r="B261" s="10">
        <v>488.38</v>
      </c>
      <c r="C261" s="10">
        <v>200</v>
      </c>
      <c r="D261" s="11">
        <v>688.38</v>
      </c>
      <c r="E261" s="10">
        <v>507.358</v>
      </c>
      <c r="F261" s="10">
        <v>200</v>
      </c>
      <c r="G261" s="11">
        <v>707.35799999999995</v>
      </c>
      <c r="H261" s="12">
        <f t="shared" si="7"/>
        <v>18.978000000000009</v>
      </c>
      <c r="I261" s="12">
        <f t="shared" si="7"/>
        <v>0</v>
      </c>
      <c r="J261" s="12">
        <f t="shared" si="7"/>
        <v>18.977999999999952</v>
      </c>
      <c r="K261" s="17">
        <f t="shared" si="8"/>
        <v>2.7569075220081861E-2</v>
      </c>
    </row>
    <row r="262" spans="1:11" ht="21" customHeight="1">
      <c r="A262" s="14" t="s">
        <v>315</v>
      </c>
      <c r="B262" s="15">
        <v>488.38</v>
      </c>
      <c r="C262" s="15"/>
      <c r="D262" s="16">
        <v>488.38</v>
      </c>
      <c r="E262" s="15">
        <v>507.358</v>
      </c>
      <c r="F262" s="15"/>
      <c r="G262" s="16">
        <v>507.358</v>
      </c>
      <c r="H262" s="12">
        <f t="shared" si="7"/>
        <v>18.978000000000009</v>
      </c>
      <c r="I262" s="12">
        <f t="shared" si="7"/>
        <v>0</v>
      </c>
      <c r="J262" s="12">
        <f t="shared" si="7"/>
        <v>18.978000000000009</v>
      </c>
      <c r="K262" s="17">
        <f t="shared" si="8"/>
        <v>3.8859085138621581E-2</v>
      </c>
    </row>
    <row r="263" spans="1:11" ht="21" customHeight="1">
      <c r="A263" s="14" t="s">
        <v>316</v>
      </c>
      <c r="B263" s="15"/>
      <c r="C263" s="15">
        <v>200</v>
      </c>
      <c r="D263" s="16">
        <v>200</v>
      </c>
      <c r="E263" s="15"/>
      <c r="F263" s="15">
        <v>200</v>
      </c>
      <c r="G263" s="16">
        <v>200</v>
      </c>
      <c r="H263" s="12">
        <f t="shared" ref="H263:J326" si="9">E263-B263</f>
        <v>0</v>
      </c>
      <c r="I263" s="12">
        <f t="shared" si="9"/>
        <v>0</v>
      </c>
      <c r="J263" s="12">
        <f t="shared" si="9"/>
        <v>0</v>
      </c>
      <c r="K263" s="17">
        <f t="shared" ref="K263:K326" si="10">IF(D263=0,,(J263/D263))</f>
        <v>0</v>
      </c>
    </row>
    <row r="264" spans="1:11" ht="21" customHeight="1">
      <c r="A264" s="13" t="s">
        <v>317</v>
      </c>
      <c r="B264" s="10">
        <v>0</v>
      </c>
      <c r="C264" s="10">
        <v>3000</v>
      </c>
      <c r="D264" s="11">
        <v>3000</v>
      </c>
      <c r="E264" s="10">
        <v>751.95060000000001</v>
      </c>
      <c r="F264" s="10">
        <v>2850</v>
      </c>
      <c r="G264" s="11">
        <v>3601.9506000000001</v>
      </c>
      <c r="H264" s="12">
        <f t="shared" si="9"/>
        <v>751.95060000000001</v>
      </c>
      <c r="I264" s="12">
        <f t="shared" si="9"/>
        <v>-150</v>
      </c>
      <c r="J264" s="12">
        <f t="shared" si="9"/>
        <v>601.95060000000012</v>
      </c>
      <c r="K264" s="17">
        <f t="shared" si="10"/>
        <v>0.20065020000000003</v>
      </c>
    </row>
    <row r="265" spans="1:11" ht="21" customHeight="1">
      <c r="A265" s="14" t="s">
        <v>318</v>
      </c>
      <c r="B265" s="15">
        <v>0</v>
      </c>
      <c r="C265" s="15"/>
      <c r="D265" s="16">
        <v>0</v>
      </c>
      <c r="E265" s="15">
        <v>0</v>
      </c>
      <c r="F265" s="15">
        <v>1300</v>
      </c>
      <c r="G265" s="16">
        <v>1300</v>
      </c>
      <c r="H265" s="12">
        <f t="shared" si="9"/>
        <v>0</v>
      </c>
      <c r="I265" s="12">
        <f t="shared" si="9"/>
        <v>1300</v>
      </c>
      <c r="J265" s="12">
        <f t="shared" si="9"/>
        <v>1300</v>
      </c>
      <c r="K265" s="17">
        <f t="shared" si="10"/>
        <v>0</v>
      </c>
    </row>
    <row r="266" spans="1:11" ht="21" customHeight="1">
      <c r="A266" s="14" t="s">
        <v>319</v>
      </c>
      <c r="B266" s="15"/>
      <c r="C266" s="15"/>
      <c r="D266" s="16"/>
      <c r="E266" s="15">
        <v>0</v>
      </c>
      <c r="F266" s="15">
        <v>700</v>
      </c>
      <c r="G266" s="16">
        <v>700</v>
      </c>
      <c r="H266" s="12">
        <f t="shared" si="9"/>
        <v>0</v>
      </c>
      <c r="I266" s="12">
        <f t="shared" si="9"/>
        <v>700</v>
      </c>
      <c r="J266" s="12">
        <f t="shared" si="9"/>
        <v>700</v>
      </c>
      <c r="K266" s="17">
        <f t="shared" si="10"/>
        <v>0</v>
      </c>
    </row>
    <row r="267" spans="1:11" ht="21" customHeight="1">
      <c r="A267" s="14" t="s">
        <v>552</v>
      </c>
      <c r="B267" s="15">
        <v>0</v>
      </c>
      <c r="C267" s="15"/>
      <c r="D267" s="16">
        <v>0</v>
      </c>
      <c r="E267" s="15"/>
      <c r="F267" s="15"/>
      <c r="G267" s="16"/>
      <c r="H267" s="12">
        <f t="shared" si="9"/>
        <v>0</v>
      </c>
      <c r="I267" s="12">
        <f t="shared" si="9"/>
        <v>0</v>
      </c>
      <c r="J267" s="12">
        <f t="shared" si="9"/>
        <v>0</v>
      </c>
      <c r="K267" s="17">
        <f t="shared" si="10"/>
        <v>0</v>
      </c>
    </row>
    <row r="268" spans="1:11" ht="21" customHeight="1">
      <c r="A268" s="14" t="s">
        <v>320</v>
      </c>
      <c r="B268" s="15">
        <v>0</v>
      </c>
      <c r="C268" s="15"/>
      <c r="D268" s="16">
        <v>0</v>
      </c>
      <c r="E268" s="15">
        <v>751.95060000000001</v>
      </c>
      <c r="F268" s="15">
        <v>500</v>
      </c>
      <c r="G268" s="16">
        <v>1251.9505999999999</v>
      </c>
      <c r="H268" s="12">
        <f t="shared" si="9"/>
        <v>751.95060000000001</v>
      </c>
      <c r="I268" s="12">
        <f t="shared" si="9"/>
        <v>500</v>
      </c>
      <c r="J268" s="12">
        <f t="shared" si="9"/>
        <v>1251.9505999999999</v>
      </c>
      <c r="K268" s="17">
        <f t="shared" si="10"/>
        <v>0</v>
      </c>
    </row>
    <row r="269" spans="1:11" ht="21" customHeight="1">
      <c r="A269" s="14" t="s">
        <v>321</v>
      </c>
      <c r="B269" s="15"/>
      <c r="C269" s="15">
        <v>3000</v>
      </c>
      <c r="D269" s="16">
        <v>3000</v>
      </c>
      <c r="E269" s="15"/>
      <c r="F269" s="15">
        <v>350</v>
      </c>
      <c r="G269" s="16">
        <v>350</v>
      </c>
      <c r="H269" s="12">
        <f t="shared" si="9"/>
        <v>0</v>
      </c>
      <c r="I269" s="12">
        <f t="shared" si="9"/>
        <v>-2650</v>
      </c>
      <c r="J269" s="12">
        <f t="shared" si="9"/>
        <v>-2650</v>
      </c>
      <c r="K269" s="17">
        <f t="shared" si="10"/>
        <v>-0.8833333333333333</v>
      </c>
    </row>
    <row r="270" spans="1:11" ht="21" customHeight="1">
      <c r="A270" s="13" t="s">
        <v>322</v>
      </c>
      <c r="B270" s="10">
        <v>6760</v>
      </c>
      <c r="C270" s="10">
        <v>3212</v>
      </c>
      <c r="D270" s="11">
        <v>9972</v>
      </c>
      <c r="E270" s="10">
        <v>9440</v>
      </c>
      <c r="F270" s="10">
        <v>2423</v>
      </c>
      <c r="G270" s="11">
        <v>11863</v>
      </c>
      <c r="H270" s="12">
        <f t="shared" si="9"/>
        <v>2680</v>
      </c>
      <c r="I270" s="12">
        <f t="shared" si="9"/>
        <v>-789</v>
      </c>
      <c r="J270" s="12">
        <f t="shared" si="9"/>
        <v>1891</v>
      </c>
      <c r="K270" s="17">
        <f t="shared" si="10"/>
        <v>0.18963096670677898</v>
      </c>
    </row>
    <row r="271" spans="1:11" ht="21" customHeight="1">
      <c r="A271" s="14" t="s">
        <v>323</v>
      </c>
      <c r="B271" s="15">
        <v>500</v>
      </c>
      <c r="C271" s="15"/>
      <c r="D271" s="16">
        <v>500</v>
      </c>
      <c r="E271" s="15">
        <v>1000</v>
      </c>
      <c r="F271" s="15"/>
      <c r="G271" s="16">
        <v>1000</v>
      </c>
      <c r="H271" s="12">
        <f t="shared" si="9"/>
        <v>500</v>
      </c>
      <c r="I271" s="12">
        <f t="shared" si="9"/>
        <v>0</v>
      </c>
      <c r="J271" s="12">
        <f t="shared" si="9"/>
        <v>500</v>
      </c>
      <c r="K271" s="17">
        <f t="shared" si="10"/>
        <v>1</v>
      </c>
    </row>
    <row r="272" spans="1:11" ht="21" customHeight="1">
      <c r="A272" s="14" t="s">
        <v>324</v>
      </c>
      <c r="B272" s="15">
        <v>6260</v>
      </c>
      <c r="C272" s="15">
        <v>1000</v>
      </c>
      <c r="D272" s="16">
        <v>7260</v>
      </c>
      <c r="E272" s="15">
        <v>8440</v>
      </c>
      <c r="F272" s="15">
        <v>1700</v>
      </c>
      <c r="G272" s="16">
        <v>10140</v>
      </c>
      <c r="H272" s="12">
        <f t="shared" si="9"/>
        <v>2180</v>
      </c>
      <c r="I272" s="12">
        <f t="shared" si="9"/>
        <v>700</v>
      </c>
      <c r="J272" s="12">
        <f t="shared" si="9"/>
        <v>2880</v>
      </c>
      <c r="K272" s="17">
        <f t="shared" si="10"/>
        <v>0.39669421487603307</v>
      </c>
    </row>
    <row r="273" spans="1:11" ht="21" customHeight="1">
      <c r="A273" s="14" t="s">
        <v>325</v>
      </c>
      <c r="B273" s="15"/>
      <c r="C273" s="15">
        <v>2212</v>
      </c>
      <c r="D273" s="16">
        <v>2212</v>
      </c>
      <c r="E273" s="15"/>
      <c r="F273" s="15">
        <v>723</v>
      </c>
      <c r="G273" s="16">
        <v>723</v>
      </c>
      <c r="H273" s="12">
        <f t="shared" si="9"/>
        <v>0</v>
      </c>
      <c r="I273" s="12">
        <f t="shared" si="9"/>
        <v>-1489</v>
      </c>
      <c r="J273" s="12">
        <f t="shared" si="9"/>
        <v>-1489</v>
      </c>
      <c r="K273" s="17">
        <f t="shared" si="10"/>
        <v>-0.67314647377938519</v>
      </c>
    </row>
    <row r="274" spans="1:11" ht="21" customHeight="1">
      <c r="A274" s="13" t="s">
        <v>326</v>
      </c>
      <c r="B274" s="10">
        <v>2391.9</v>
      </c>
      <c r="C274" s="10">
        <v>4592</v>
      </c>
      <c r="D274" s="11">
        <v>6983.9</v>
      </c>
      <c r="E274" s="10">
        <v>2023.3728000000001</v>
      </c>
      <c r="F274" s="10">
        <v>4855</v>
      </c>
      <c r="G274" s="11">
        <v>6878.3728000000001</v>
      </c>
      <c r="H274" s="12">
        <f t="shared" si="9"/>
        <v>-368.52719999999999</v>
      </c>
      <c r="I274" s="12">
        <f t="shared" si="9"/>
        <v>263</v>
      </c>
      <c r="J274" s="12">
        <f t="shared" si="9"/>
        <v>-105.52719999999954</v>
      </c>
      <c r="K274" s="17">
        <f t="shared" si="10"/>
        <v>-1.5110067440828125E-2</v>
      </c>
    </row>
    <row r="275" spans="1:11" ht="21" customHeight="1">
      <c r="A275" s="14" t="s">
        <v>327</v>
      </c>
      <c r="B275" s="15">
        <v>885.73</v>
      </c>
      <c r="C275" s="15">
        <v>60</v>
      </c>
      <c r="D275" s="16">
        <v>945.73</v>
      </c>
      <c r="E275" s="15">
        <v>950.45280000000002</v>
      </c>
      <c r="F275" s="15">
        <v>75</v>
      </c>
      <c r="G275" s="16">
        <v>1025.4528</v>
      </c>
      <c r="H275" s="12">
        <f t="shared" si="9"/>
        <v>64.722800000000007</v>
      </c>
      <c r="I275" s="12">
        <f t="shared" si="9"/>
        <v>15</v>
      </c>
      <c r="J275" s="12">
        <f t="shared" si="9"/>
        <v>79.722800000000007</v>
      </c>
      <c r="K275" s="17">
        <f t="shared" si="10"/>
        <v>8.4297632516680238E-2</v>
      </c>
    </row>
    <row r="276" spans="1:11" ht="21" customHeight="1">
      <c r="A276" s="14" t="s">
        <v>328</v>
      </c>
      <c r="B276" s="15">
        <v>310.7</v>
      </c>
      <c r="C276" s="15">
        <v>30</v>
      </c>
      <c r="D276" s="16">
        <v>340.7</v>
      </c>
      <c r="E276" s="15">
        <v>307.66000000000003</v>
      </c>
      <c r="F276" s="15">
        <v>30</v>
      </c>
      <c r="G276" s="16">
        <v>337.66</v>
      </c>
      <c r="H276" s="12">
        <f t="shared" si="9"/>
        <v>-3.0399999999999636</v>
      </c>
      <c r="I276" s="12">
        <f t="shared" si="9"/>
        <v>0</v>
      </c>
      <c r="J276" s="12">
        <f t="shared" si="9"/>
        <v>-3.0399999999999636</v>
      </c>
      <c r="K276" s="17">
        <f t="shared" si="10"/>
        <v>-8.9228059876723335E-3</v>
      </c>
    </row>
    <row r="277" spans="1:11" ht="21" customHeight="1">
      <c r="A277" s="14" t="s">
        <v>329</v>
      </c>
      <c r="B277" s="15">
        <v>541.9</v>
      </c>
      <c r="C277" s="15"/>
      <c r="D277" s="16">
        <v>541.9</v>
      </c>
      <c r="E277" s="15"/>
      <c r="F277" s="15"/>
      <c r="G277" s="16"/>
      <c r="H277" s="12">
        <f t="shared" si="9"/>
        <v>-541.9</v>
      </c>
      <c r="I277" s="12">
        <f t="shared" si="9"/>
        <v>0</v>
      </c>
      <c r="J277" s="12">
        <f t="shared" si="9"/>
        <v>-541.9</v>
      </c>
      <c r="K277" s="17">
        <f t="shared" si="10"/>
        <v>-1</v>
      </c>
    </row>
    <row r="278" spans="1:11" ht="21" customHeight="1">
      <c r="A278" s="14" t="s">
        <v>330</v>
      </c>
      <c r="B278" s="15">
        <v>653.57000000000005</v>
      </c>
      <c r="C278" s="15">
        <v>40</v>
      </c>
      <c r="D278" s="16">
        <v>693.57</v>
      </c>
      <c r="E278" s="15">
        <v>765.26</v>
      </c>
      <c r="F278" s="15">
        <v>40</v>
      </c>
      <c r="G278" s="16">
        <v>805.26</v>
      </c>
      <c r="H278" s="12">
        <f t="shared" si="9"/>
        <v>111.68999999999994</v>
      </c>
      <c r="I278" s="12">
        <f t="shared" si="9"/>
        <v>0</v>
      </c>
      <c r="J278" s="12">
        <f t="shared" si="9"/>
        <v>111.68999999999994</v>
      </c>
      <c r="K278" s="17">
        <f t="shared" si="10"/>
        <v>0.16103637700592577</v>
      </c>
    </row>
    <row r="279" spans="1:11" ht="21" customHeight="1">
      <c r="A279" s="14" t="s">
        <v>331</v>
      </c>
      <c r="B279" s="15"/>
      <c r="C279" s="15">
        <v>2862</v>
      </c>
      <c r="D279" s="16">
        <v>2862</v>
      </c>
      <c r="E279" s="15"/>
      <c r="F279" s="15">
        <v>3180</v>
      </c>
      <c r="G279" s="16">
        <v>3180</v>
      </c>
      <c r="H279" s="12">
        <f t="shared" si="9"/>
        <v>0</v>
      </c>
      <c r="I279" s="12">
        <f t="shared" si="9"/>
        <v>318</v>
      </c>
      <c r="J279" s="12">
        <f t="shared" si="9"/>
        <v>318</v>
      </c>
      <c r="K279" s="17">
        <f t="shared" si="10"/>
        <v>0.1111111111111111</v>
      </c>
    </row>
    <row r="280" spans="1:11" ht="21" customHeight="1">
      <c r="A280" s="14" t="s">
        <v>332</v>
      </c>
      <c r="B280" s="15"/>
      <c r="C280" s="15">
        <v>1500</v>
      </c>
      <c r="D280" s="16">
        <v>1500</v>
      </c>
      <c r="E280" s="15"/>
      <c r="F280" s="15">
        <v>1200</v>
      </c>
      <c r="G280" s="16">
        <v>1200</v>
      </c>
      <c r="H280" s="12">
        <f t="shared" si="9"/>
        <v>0</v>
      </c>
      <c r="I280" s="12">
        <f t="shared" si="9"/>
        <v>-300</v>
      </c>
      <c r="J280" s="12">
        <f t="shared" si="9"/>
        <v>-300</v>
      </c>
      <c r="K280" s="17">
        <f t="shared" si="10"/>
        <v>-0.2</v>
      </c>
    </row>
    <row r="281" spans="1:11" ht="21" customHeight="1">
      <c r="A281" s="14" t="s">
        <v>333</v>
      </c>
      <c r="B281" s="15"/>
      <c r="C281" s="15">
        <v>100</v>
      </c>
      <c r="D281" s="16">
        <v>100</v>
      </c>
      <c r="E281" s="15"/>
      <c r="F281" s="15">
        <v>330</v>
      </c>
      <c r="G281" s="16">
        <v>330</v>
      </c>
      <c r="H281" s="12">
        <f t="shared" si="9"/>
        <v>0</v>
      </c>
      <c r="I281" s="12">
        <f t="shared" si="9"/>
        <v>230</v>
      </c>
      <c r="J281" s="12">
        <f t="shared" si="9"/>
        <v>230</v>
      </c>
      <c r="K281" s="17">
        <f t="shared" si="10"/>
        <v>2.2999999999999998</v>
      </c>
    </row>
    <row r="282" spans="1:11" ht="21" customHeight="1">
      <c r="A282" s="13" t="s">
        <v>334</v>
      </c>
      <c r="B282" s="10">
        <v>263.47000000000003</v>
      </c>
      <c r="C282" s="10">
        <v>7250</v>
      </c>
      <c r="D282" s="11">
        <v>7513.47</v>
      </c>
      <c r="E282" s="10">
        <v>299</v>
      </c>
      <c r="F282" s="10">
        <v>7681</v>
      </c>
      <c r="G282" s="11">
        <v>7980</v>
      </c>
      <c r="H282" s="12">
        <f t="shared" si="9"/>
        <v>35.529999999999973</v>
      </c>
      <c r="I282" s="12">
        <f t="shared" si="9"/>
        <v>431</v>
      </c>
      <c r="J282" s="12">
        <f t="shared" si="9"/>
        <v>466.52999999999975</v>
      </c>
      <c r="K282" s="17">
        <f t="shared" si="10"/>
        <v>6.209248190250307E-2</v>
      </c>
    </row>
    <row r="283" spans="1:11" ht="21" customHeight="1">
      <c r="A283" s="14" t="s">
        <v>335</v>
      </c>
      <c r="B283" s="15">
        <v>122.14</v>
      </c>
      <c r="C283" s="15"/>
      <c r="D283" s="16">
        <v>122.14</v>
      </c>
      <c r="E283" s="15">
        <v>142.41</v>
      </c>
      <c r="F283" s="15"/>
      <c r="G283" s="16">
        <v>142.41</v>
      </c>
      <c r="H283" s="12">
        <f t="shared" si="9"/>
        <v>20.269999999999996</v>
      </c>
      <c r="I283" s="12">
        <f t="shared" si="9"/>
        <v>0</v>
      </c>
      <c r="J283" s="12">
        <f t="shared" si="9"/>
        <v>20.269999999999996</v>
      </c>
      <c r="K283" s="17">
        <f t="shared" si="10"/>
        <v>0.16595709841165873</v>
      </c>
    </row>
    <row r="284" spans="1:11" ht="21" customHeight="1">
      <c r="A284" s="14" t="s">
        <v>336</v>
      </c>
      <c r="B284" s="15">
        <v>141.33000000000001</v>
      </c>
      <c r="C284" s="15">
        <v>3390</v>
      </c>
      <c r="D284" s="16">
        <v>3531.33</v>
      </c>
      <c r="E284" s="15">
        <v>156.59</v>
      </c>
      <c r="F284" s="15">
        <v>4370</v>
      </c>
      <c r="G284" s="16">
        <v>4526.59</v>
      </c>
      <c r="H284" s="12">
        <f t="shared" si="9"/>
        <v>15.259999999999991</v>
      </c>
      <c r="I284" s="12">
        <f t="shared" si="9"/>
        <v>980</v>
      </c>
      <c r="J284" s="12">
        <f t="shared" si="9"/>
        <v>995.26000000000022</v>
      </c>
      <c r="K284" s="17">
        <f t="shared" si="10"/>
        <v>0.28183715483967803</v>
      </c>
    </row>
    <row r="285" spans="1:11" ht="21" customHeight="1">
      <c r="A285" s="14" t="s">
        <v>337</v>
      </c>
      <c r="B285" s="15"/>
      <c r="C285" s="15">
        <v>3860</v>
      </c>
      <c r="D285" s="16">
        <v>3860</v>
      </c>
      <c r="E285" s="15"/>
      <c r="F285" s="15">
        <v>3311</v>
      </c>
      <c r="G285" s="16">
        <v>3311</v>
      </c>
      <c r="H285" s="12">
        <f t="shared" si="9"/>
        <v>0</v>
      </c>
      <c r="I285" s="12">
        <f t="shared" si="9"/>
        <v>-549</v>
      </c>
      <c r="J285" s="12">
        <f t="shared" si="9"/>
        <v>-549</v>
      </c>
      <c r="K285" s="17">
        <f t="shared" si="10"/>
        <v>-0.14222797927461139</v>
      </c>
    </row>
    <row r="286" spans="1:11" ht="21" customHeight="1">
      <c r="A286" s="13" t="s">
        <v>338</v>
      </c>
      <c r="B286" s="10"/>
      <c r="C286" s="10">
        <v>100</v>
      </c>
      <c r="D286" s="11">
        <v>100</v>
      </c>
      <c r="E286" s="10">
        <v>10269.085256</v>
      </c>
      <c r="F286" s="10">
        <v>100</v>
      </c>
      <c r="G286" s="11">
        <v>10369.085256</v>
      </c>
      <c r="H286" s="12">
        <f t="shared" si="9"/>
        <v>10269.085256</v>
      </c>
      <c r="I286" s="12">
        <f t="shared" si="9"/>
        <v>0</v>
      </c>
      <c r="J286" s="12">
        <f t="shared" si="9"/>
        <v>10269.085256</v>
      </c>
      <c r="K286" s="17">
        <f t="shared" si="10"/>
        <v>102.69085256</v>
      </c>
    </row>
    <row r="287" spans="1:11" ht="21" customHeight="1">
      <c r="A287" s="14" t="s">
        <v>339</v>
      </c>
      <c r="B287" s="15"/>
      <c r="C287" s="15">
        <v>100</v>
      </c>
      <c r="D287" s="16">
        <v>100</v>
      </c>
      <c r="E287" s="15">
        <v>1209.67</v>
      </c>
      <c r="F287" s="15">
        <v>100</v>
      </c>
      <c r="G287" s="16">
        <v>1309.67</v>
      </c>
      <c r="H287" s="12">
        <f t="shared" si="9"/>
        <v>1209.67</v>
      </c>
      <c r="I287" s="12">
        <f t="shared" si="9"/>
        <v>0</v>
      </c>
      <c r="J287" s="12">
        <f t="shared" si="9"/>
        <v>1209.67</v>
      </c>
      <c r="K287" s="17">
        <f t="shared" si="10"/>
        <v>12.0967</v>
      </c>
    </row>
    <row r="288" spans="1:11" ht="21" customHeight="1">
      <c r="A288" s="14" t="s">
        <v>340</v>
      </c>
      <c r="B288" s="15"/>
      <c r="C288" s="15"/>
      <c r="D288" s="16"/>
      <c r="E288" s="15">
        <v>5082.7969359999997</v>
      </c>
      <c r="F288" s="15"/>
      <c r="G288" s="16">
        <v>5082.7969359999997</v>
      </c>
      <c r="H288" s="12">
        <f t="shared" si="9"/>
        <v>5082.7969359999997</v>
      </c>
      <c r="I288" s="12">
        <f t="shared" si="9"/>
        <v>0</v>
      </c>
      <c r="J288" s="12">
        <f t="shared" si="9"/>
        <v>5082.7969359999997</v>
      </c>
      <c r="K288" s="17">
        <f t="shared" si="10"/>
        <v>0</v>
      </c>
    </row>
    <row r="289" spans="1:11" ht="21" customHeight="1">
      <c r="A289" s="14" t="s">
        <v>341</v>
      </c>
      <c r="B289" s="15"/>
      <c r="C289" s="15"/>
      <c r="D289" s="16"/>
      <c r="E289" s="15">
        <v>3976.61832</v>
      </c>
      <c r="F289" s="15"/>
      <c r="G289" s="16">
        <v>3976.61832</v>
      </c>
      <c r="H289" s="12">
        <f t="shared" si="9"/>
        <v>3976.61832</v>
      </c>
      <c r="I289" s="12">
        <f t="shared" si="9"/>
        <v>0</v>
      </c>
      <c r="J289" s="12">
        <f t="shared" si="9"/>
        <v>3976.61832</v>
      </c>
      <c r="K289" s="17">
        <f t="shared" si="10"/>
        <v>0</v>
      </c>
    </row>
    <row r="290" spans="1:11" ht="21" customHeight="1">
      <c r="A290" s="13" t="s">
        <v>342</v>
      </c>
      <c r="B290" s="10"/>
      <c r="C290" s="10">
        <v>14790</v>
      </c>
      <c r="D290" s="11">
        <v>14790</v>
      </c>
      <c r="E290" s="10"/>
      <c r="F290" s="10">
        <v>25860</v>
      </c>
      <c r="G290" s="11">
        <v>25860</v>
      </c>
      <c r="H290" s="12">
        <f t="shared" si="9"/>
        <v>0</v>
      </c>
      <c r="I290" s="12">
        <f t="shared" si="9"/>
        <v>11070</v>
      </c>
      <c r="J290" s="12">
        <f t="shared" si="9"/>
        <v>11070</v>
      </c>
      <c r="K290" s="17">
        <f t="shared" si="10"/>
        <v>0.74847870182555776</v>
      </c>
    </row>
    <row r="291" spans="1:11" ht="21" customHeight="1">
      <c r="A291" s="14" t="s">
        <v>343</v>
      </c>
      <c r="B291" s="15"/>
      <c r="C291" s="15">
        <v>14790</v>
      </c>
      <c r="D291" s="16">
        <v>14790</v>
      </c>
      <c r="E291" s="15"/>
      <c r="F291" s="15">
        <v>25860</v>
      </c>
      <c r="G291" s="16">
        <v>25860</v>
      </c>
      <c r="H291" s="12">
        <f t="shared" si="9"/>
        <v>0</v>
      </c>
      <c r="I291" s="12">
        <f t="shared" si="9"/>
        <v>11070</v>
      </c>
      <c r="J291" s="12">
        <f t="shared" si="9"/>
        <v>11070</v>
      </c>
      <c r="K291" s="17">
        <f t="shared" si="10"/>
        <v>0.74847870182555776</v>
      </c>
    </row>
    <row r="292" spans="1:11" ht="21" customHeight="1">
      <c r="A292" s="13" t="s">
        <v>344</v>
      </c>
      <c r="B292" s="10"/>
      <c r="C292" s="10">
        <v>1017</v>
      </c>
      <c r="D292" s="11">
        <v>1017</v>
      </c>
      <c r="E292" s="10"/>
      <c r="F292" s="10">
        <v>990</v>
      </c>
      <c r="G292" s="11">
        <v>990</v>
      </c>
      <c r="H292" s="12">
        <f t="shared" si="9"/>
        <v>0</v>
      </c>
      <c r="I292" s="12">
        <f t="shared" si="9"/>
        <v>-27</v>
      </c>
      <c r="J292" s="12">
        <f t="shared" si="9"/>
        <v>-27</v>
      </c>
      <c r="K292" s="17">
        <f t="shared" si="10"/>
        <v>-2.6548672566371681E-2</v>
      </c>
    </row>
    <row r="293" spans="1:11" ht="21" customHeight="1">
      <c r="A293" s="14" t="s">
        <v>345</v>
      </c>
      <c r="B293" s="15"/>
      <c r="C293" s="15">
        <v>990</v>
      </c>
      <c r="D293" s="16">
        <v>990</v>
      </c>
      <c r="E293" s="15"/>
      <c r="F293" s="15">
        <v>990</v>
      </c>
      <c r="G293" s="16">
        <v>990</v>
      </c>
      <c r="H293" s="12">
        <f t="shared" si="9"/>
        <v>0</v>
      </c>
      <c r="I293" s="12">
        <f t="shared" si="9"/>
        <v>0</v>
      </c>
      <c r="J293" s="12">
        <f t="shared" si="9"/>
        <v>0</v>
      </c>
      <c r="K293" s="17">
        <f t="shared" si="10"/>
        <v>0</v>
      </c>
    </row>
    <row r="294" spans="1:11" ht="21" customHeight="1">
      <c r="A294" s="14" t="s">
        <v>346</v>
      </c>
      <c r="B294" s="15"/>
      <c r="C294" s="15">
        <v>27</v>
      </c>
      <c r="D294" s="16">
        <v>27</v>
      </c>
      <c r="E294" s="15"/>
      <c r="F294" s="15"/>
      <c r="G294" s="16"/>
      <c r="H294" s="12">
        <f t="shared" si="9"/>
        <v>0</v>
      </c>
      <c r="I294" s="12">
        <f t="shared" si="9"/>
        <v>-27</v>
      </c>
      <c r="J294" s="12">
        <f t="shared" si="9"/>
        <v>-27</v>
      </c>
      <c r="K294" s="17">
        <f t="shared" si="10"/>
        <v>-1</v>
      </c>
    </row>
    <row r="295" spans="1:11" ht="21" customHeight="1">
      <c r="A295" s="13" t="s">
        <v>347</v>
      </c>
      <c r="B295" s="10"/>
      <c r="C295" s="10">
        <v>90.37</v>
      </c>
      <c r="D295" s="11">
        <v>90.37</v>
      </c>
      <c r="E295" s="10"/>
      <c r="F295" s="10"/>
      <c r="G295" s="11"/>
      <c r="H295" s="12">
        <f t="shared" si="9"/>
        <v>0</v>
      </c>
      <c r="I295" s="12">
        <f t="shared" si="9"/>
        <v>-90.37</v>
      </c>
      <c r="J295" s="12">
        <f t="shared" si="9"/>
        <v>-90.37</v>
      </c>
      <c r="K295" s="17">
        <f t="shared" si="10"/>
        <v>-1</v>
      </c>
    </row>
    <row r="296" spans="1:11" ht="21" customHeight="1">
      <c r="A296" s="14" t="s">
        <v>348</v>
      </c>
      <c r="B296" s="15"/>
      <c r="C296" s="15">
        <v>90.2</v>
      </c>
      <c r="D296" s="16">
        <v>90.2</v>
      </c>
      <c r="E296" s="15"/>
      <c r="F296" s="15"/>
      <c r="G296" s="16"/>
      <c r="H296" s="12">
        <f t="shared" si="9"/>
        <v>0</v>
      </c>
      <c r="I296" s="12">
        <f t="shared" si="9"/>
        <v>-90.2</v>
      </c>
      <c r="J296" s="12">
        <f t="shared" si="9"/>
        <v>-90.2</v>
      </c>
      <c r="K296" s="17">
        <f t="shared" si="10"/>
        <v>-1</v>
      </c>
    </row>
    <row r="297" spans="1:11" ht="21" customHeight="1">
      <c r="A297" s="14" t="s">
        <v>553</v>
      </c>
      <c r="B297" s="15"/>
      <c r="C297" s="15">
        <v>0.17</v>
      </c>
      <c r="D297" s="16">
        <v>0.17</v>
      </c>
      <c r="E297" s="15"/>
      <c r="F297" s="15"/>
      <c r="G297" s="16"/>
      <c r="H297" s="12">
        <f t="shared" si="9"/>
        <v>0</v>
      </c>
      <c r="I297" s="12">
        <f t="shared" si="9"/>
        <v>-0.17</v>
      </c>
      <c r="J297" s="12">
        <f t="shared" si="9"/>
        <v>-0.17</v>
      </c>
      <c r="K297" s="17">
        <f t="shared" si="10"/>
        <v>-1</v>
      </c>
    </row>
    <row r="298" spans="1:11" ht="21" customHeight="1">
      <c r="A298" s="13" t="s">
        <v>349</v>
      </c>
      <c r="B298" s="10"/>
      <c r="C298" s="10">
        <v>140</v>
      </c>
      <c r="D298" s="11">
        <v>140</v>
      </c>
      <c r="E298" s="10"/>
      <c r="F298" s="10">
        <v>140</v>
      </c>
      <c r="G298" s="11">
        <v>140</v>
      </c>
      <c r="H298" s="12">
        <f t="shared" si="9"/>
        <v>0</v>
      </c>
      <c r="I298" s="12">
        <f t="shared" si="9"/>
        <v>0</v>
      </c>
      <c r="J298" s="12">
        <f t="shared" si="9"/>
        <v>0</v>
      </c>
      <c r="K298" s="17">
        <f t="shared" si="10"/>
        <v>0</v>
      </c>
    </row>
    <row r="299" spans="1:11" ht="21" customHeight="1">
      <c r="A299" s="14" t="s">
        <v>350</v>
      </c>
      <c r="B299" s="15"/>
      <c r="C299" s="15">
        <v>140</v>
      </c>
      <c r="D299" s="16">
        <v>140</v>
      </c>
      <c r="E299" s="15"/>
      <c r="F299" s="15">
        <v>140</v>
      </c>
      <c r="G299" s="16">
        <v>140</v>
      </c>
      <c r="H299" s="12">
        <f t="shared" si="9"/>
        <v>0</v>
      </c>
      <c r="I299" s="12">
        <f t="shared" si="9"/>
        <v>0</v>
      </c>
      <c r="J299" s="12">
        <f t="shared" si="9"/>
        <v>0</v>
      </c>
      <c r="K299" s="17">
        <f t="shared" si="10"/>
        <v>0</v>
      </c>
    </row>
    <row r="300" spans="1:11" ht="21" customHeight="1">
      <c r="A300" s="13" t="s">
        <v>351</v>
      </c>
      <c r="B300" s="10"/>
      <c r="C300" s="10">
        <v>40</v>
      </c>
      <c r="D300" s="11">
        <v>40</v>
      </c>
      <c r="E300" s="10"/>
      <c r="F300" s="10">
        <v>40</v>
      </c>
      <c r="G300" s="11">
        <v>40</v>
      </c>
      <c r="H300" s="12">
        <f t="shared" si="9"/>
        <v>0</v>
      </c>
      <c r="I300" s="12">
        <f t="shared" si="9"/>
        <v>0</v>
      </c>
      <c r="J300" s="12">
        <f t="shared" si="9"/>
        <v>0</v>
      </c>
      <c r="K300" s="17">
        <f t="shared" si="10"/>
        <v>0</v>
      </c>
    </row>
    <row r="301" spans="1:11" ht="21" customHeight="1">
      <c r="A301" s="14" t="s">
        <v>352</v>
      </c>
      <c r="B301" s="15"/>
      <c r="C301" s="15">
        <v>40</v>
      </c>
      <c r="D301" s="16">
        <v>40</v>
      </c>
      <c r="E301" s="15"/>
      <c r="F301" s="15">
        <v>40</v>
      </c>
      <c r="G301" s="16">
        <v>40</v>
      </c>
      <c r="H301" s="12">
        <f t="shared" si="9"/>
        <v>0</v>
      </c>
      <c r="I301" s="12">
        <f t="shared" si="9"/>
        <v>0</v>
      </c>
      <c r="J301" s="12">
        <f t="shared" si="9"/>
        <v>0</v>
      </c>
      <c r="K301" s="17">
        <f t="shared" si="10"/>
        <v>0</v>
      </c>
    </row>
    <row r="302" spans="1:11" ht="21" customHeight="1">
      <c r="A302" s="13" t="s">
        <v>353</v>
      </c>
      <c r="B302" s="10"/>
      <c r="C302" s="10">
        <v>28</v>
      </c>
      <c r="D302" s="11">
        <v>28</v>
      </c>
      <c r="E302" s="10"/>
      <c r="F302" s="10">
        <v>1167.48</v>
      </c>
      <c r="G302" s="11">
        <v>1167.48</v>
      </c>
      <c r="H302" s="12">
        <f t="shared" si="9"/>
        <v>0</v>
      </c>
      <c r="I302" s="12">
        <f t="shared" si="9"/>
        <v>1139.48</v>
      </c>
      <c r="J302" s="12">
        <f t="shared" si="9"/>
        <v>1139.48</v>
      </c>
      <c r="K302" s="17">
        <f t="shared" si="10"/>
        <v>40.695714285714288</v>
      </c>
    </row>
    <row r="303" spans="1:11" ht="21" customHeight="1">
      <c r="A303" s="14" t="s">
        <v>354</v>
      </c>
      <c r="B303" s="15"/>
      <c r="C303" s="15">
        <v>28</v>
      </c>
      <c r="D303" s="16">
        <v>28</v>
      </c>
      <c r="E303" s="15"/>
      <c r="F303" s="15">
        <v>1167.48</v>
      </c>
      <c r="G303" s="16">
        <v>1167.48</v>
      </c>
      <c r="H303" s="12">
        <f t="shared" si="9"/>
        <v>0</v>
      </c>
      <c r="I303" s="12">
        <f t="shared" si="9"/>
        <v>1139.48</v>
      </c>
      <c r="J303" s="12">
        <f t="shared" si="9"/>
        <v>1139.48</v>
      </c>
      <c r="K303" s="17">
        <f t="shared" si="10"/>
        <v>40.695714285714288</v>
      </c>
    </row>
    <row r="304" spans="1:11" ht="21" customHeight="1">
      <c r="A304" s="9" t="s">
        <v>43</v>
      </c>
      <c r="B304" s="10">
        <v>4350.75</v>
      </c>
      <c r="C304" s="10">
        <v>14048.79</v>
      </c>
      <c r="D304" s="11">
        <v>18399.54</v>
      </c>
      <c r="E304" s="10">
        <v>8531.02</v>
      </c>
      <c r="F304" s="10">
        <v>11739</v>
      </c>
      <c r="G304" s="11">
        <v>20270.02</v>
      </c>
      <c r="H304" s="12">
        <f t="shared" si="9"/>
        <v>4180.2700000000004</v>
      </c>
      <c r="I304" s="12">
        <f t="shared" si="9"/>
        <v>-2309.7900000000009</v>
      </c>
      <c r="J304" s="12">
        <f t="shared" si="9"/>
        <v>1870.4799999999996</v>
      </c>
      <c r="K304" s="17">
        <f t="shared" si="10"/>
        <v>0.1016590632157108</v>
      </c>
    </row>
    <row r="305" spans="1:11" ht="21" customHeight="1">
      <c r="A305" s="13" t="s">
        <v>355</v>
      </c>
      <c r="B305" s="10">
        <v>117.75</v>
      </c>
      <c r="C305" s="10">
        <v>40</v>
      </c>
      <c r="D305" s="11">
        <v>157.75</v>
      </c>
      <c r="E305" s="10">
        <v>131.02000000000001</v>
      </c>
      <c r="F305" s="10">
        <v>40</v>
      </c>
      <c r="G305" s="11">
        <v>171.02</v>
      </c>
      <c r="H305" s="12">
        <f t="shared" si="9"/>
        <v>13.27000000000001</v>
      </c>
      <c r="I305" s="12">
        <f t="shared" si="9"/>
        <v>0</v>
      </c>
      <c r="J305" s="12">
        <f t="shared" si="9"/>
        <v>13.27000000000001</v>
      </c>
      <c r="K305" s="17">
        <f t="shared" si="10"/>
        <v>8.4120443740095155E-2</v>
      </c>
    </row>
    <row r="306" spans="1:11" ht="21" customHeight="1">
      <c r="A306" s="14" t="s">
        <v>356</v>
      </c>
      <c r="B306" s="15">
        <v>117.75</v>
      </c>
      <c r="C306" s="15"/>
      <c r="D306" s="16">
        <v>117.75</v>
      </c>
      <c r="E306" s="15">
        <v>131.02000000000001</v>
      </c>
      <c r="F306" s="15"/>
      <c r="G306" s="16">
        <v>131.02000000000001</v>
      </c>
      <c r="H306" s="12">
        <f t="shared" si="9"/>
        <v>13.27000000000001</v>
      </c>
      <c r="I306" s="12">
        <f t="shared" si="9"/>
        <v>0</v>
      </c>
      <c r="J306" s="12">
        <f t="shared" si="9"/>
        <v>13.27000000000001</v>
      </c>
      <c r="K306" s="17">
        <f t="shared" si="10"/>
        <v>0.11269639065817419</v>
      </c>
    </row>
    <row r="307" spans="1:11" ht="21" customHeight="1">
      <c r="A307" s="14" t="s">
        <v>357</v>
      </c>
      <c r="B307" s="15"/>
      <c r="C307" s="15">
        <v>40</v>
      </c>
      <c r="D307" s="16">
        <v>40</v>
      </c>
      <c r="E307" s="15"/>
      <c r="F307" s="15">
        <v>40</v>
      </c>
      <c r="G307" s="16">
        <v>40</v>
      </c>
      <c r="H307" s="12">
        <f t="shared" si="9"/>
        <v>0</v>
      </c>
      <c r="I307" s="12">
        <f t="shared" si="9"/>
        <v>0</v>
      </c>
      <c r="J307" s="12">
        <f t="shared" si="9"/>
        <v>0</v>
      </c>
      <c r="K307" s="17">
        <f t="shared" si="10"/>
        <v>0</v>
      </c>
    </row>
    <row r="308" spans="1:11" ht="21" customHeight="1">
      <c r="A308" s="13" t="s">
        <v>358</v>
      </c>
      <c r="B308" s="10"/>
      <c r="C308" s="10"/>
      <c r="D308" s="11"/>
      <c r="E308" s="10"/>
      <c r="F308" s="10">
        <v>150</v>
      </c>
      <c r="G308" s="11">
        <v>150</v>
      </c>
      <c r="H308" s="12">
        <f t="shared" si="9"/>
        <v>0</v>
      </c>
      <c r="I308" s="12">
        <f t="shared" si="9"/>
        <v>150</v>
      </c>
      <c r="J308" s="12">
        <f t="shared" si="9"/>
        <v>150</v>
      </c>
      <c r="K308" s="17">
        <f t="shared" si="10"/>
        <v>0</v>
      </c>
    </row>
    <row r="309" spans="1:11" ht="21" customHeight="1">
      <c r="A309" s="14" t="s">
        <v>359</v>
      </c>
      <c r="B309" s="15"/>
      <c r="C309" s="15"/>
      <c r="D309" s="16"/>
      <c r="E309" s="15"/>
      <c r="F309" s="15">
        <v>150</v>
      </c>
      <c r="G309" s="16">
        <v>150</v>
      </c>
      <c r="H309" s="12">
        <f t="shared" si="9"/>
        <v>0</v>
      </c>
      <c r="I309" s="12">
        <f t="shared" si="9"/>
        <v>150</v>
      </c>
      <c r="J309" s="12">
        <f t="shared" si="9"/>
        <v>150</v>
      </c>
      <c r="K309" s="17">
        <f t="shared" si="10"/>
        <v>0</v>
      </c>
    </row>
    <row r="310" spans="1:11" ht="21" customHeight="1">
      <c r="A310" s="13" t="s">
        <v>360</v>
      </c>
      <c r="B310" s="10"/>
      <c r="C310" s="10">
        <v>10304.790000000001</v>
      </c>
      <c r="D310" s="11">
        <v>10304.790000000001</v>
      </c>
      <c r="E310" s="10"/>
      <c r="F310" s="10">
        <v>11464</v>
      </c>
      <c r="G310" s="11">
        <v>11464</v>
      </c>
      <c r="H310" s="12">
        <f t="shared" si="9"/>
        <v>0</v>
      </c>
      <c r="I310" s="12">
        <f t="shared" si="9"/>
        <v>1159.2099999999991</v>
      </c>
      <c r="J310" s="12">
        <f t="shared" si="9"/>
        <v>1159.2099999999991</v>
      </c>
      <c r="K310" s="17">
        <f t="shared" si="10"/>
        <v>0.11249234579258763</v>
      </c>
    </row>
    <row r="311" spans="1:11" ht="21" customHeight="1">
      <c r="A311" s="14" t="s">
        <v>361</v>
      </c>
      <c r="B311" s="15"/>
      <c r="C311" s="15">
        <v>7388</v>
      </c>
      <c r="D311" s="16">
        <v>7388</v>
      </c>
      <c r="E311" s="15"/>
      <c r="F311" s="15">
        <v>5388</v>
      </c>
      <c r="G311" s="16">
        <v>5388</v>
      </c>
      <c r="H311" s="12">
        <f t="shared" si="9"/>
        <v>0</v>
      </c>
      <c r="I311" s="12">
        <f t="shared" si="9"/>
        <v>-2000</v>
      </c>
      <c r="J311" s="12">
        <f t="shared" si="9"/>
        <v>-2000</v>
      </c>
      <c r="K311" s="17">
        <f t="shared" si="10"/>
        <v>-0.27070925825663239</v>
      </c>
    </row>
    <row r="312" spans="1:11" ht="21" customHeight="1">
      <c r="A312" s="14" t="s">
        <v>362</v>
      </c>
      <c r="B312" s="15"/>
      <c r="C312" s="15">
        <v>2916.79</v>
      </c>
      <c r="D312" s="16">
        <v>2916.79</v>
      </c>
      <c r="E312" s="15"/>
      <c r="F312" s="15">
        <v>6076</v>
      </c>
      <c r="G312" s="16">
        <v>6076</v>
      </c>
      <c r="H312" s="12">
        <f t="shared" si="9"/>
        <v>0</v>
      </c>
      <c r="I312" s="12">
        <f t="shared" si="9"/>
        <v>3159.21</v>
      </c>
      <c r="J312" s="12">
        <f t="shared" si="9"/>
        <v>3159.21</v>
      </c>
      <c r="K312" s="17">
        <f t="shared" si="10"/>
        <v>1.0831119141247743</v>
      </c>
    </row>
    <row r="313" spans="1:11" ht="21" customHeight="1">
      <c r="A313" s="13" t="s">
        <v>363</v>
      </c>
      <c r="B313" s="10"/>
      <c r="C313" s="10">
        <v>3689</v>
      </c>
      <c r="D313" s="11">
        <v>3689</v>
      </c>
      <c r="E313" s="10"/>
      <c r="F313" s="10">
        <v>70</v>
      </c>
      <c r="G313" s="11">
        <v>70</v>
      </c>
      <c r="H313" s="12">
        <f t="shared" si="9"/>
        <v>0</v>
      </c>
      <c r="I313" s="12">
        <f t="shared" si="9"/>
        <v>-3619</v>
      </c>
      <c r="J313" s="12">
        <f t="shared" si="9"/>
        <v>-3619</v>
      </c>
      <c r="K313" s="17">
        <f t="shared" si="10"/>
        <v>-0.98102466793168885</v>
      </c>
    </row>
    <row r="314" spans="1:11" ht="21" customHeight="1">
      <c r="A314" s="14" t="s">
        <v>364</v>
      </c>
      <c r="B314" s="15"/>
      <c r="C314" s="15">
        <v>3619</v>
      </c>
      <c r="D314" s="16">
        <v>3619</v>
      </c>
      <c r="E314" s="15"/>
      <c r="F314" s="15"/>
      <c r="G314" s="16"/>
      <c r="H314" s="12">
        <f t="shared" si="9"/>
        <v>0</v>
      </c>
      <c r="I314" s="12">
        <f t="shared" si="9"/>
        <v>-3619</v>
      </c>
      <c r="J314" s="12">
        <f t="shared" si="9"/>
        <v>-3619</v>
      </c>
      <c r="K314" s="17">
        <f t="shared" si="10"/>
        <v>-1</v>
      </c>
    </row>
    <row r="315" spans="1:11" ht="21" customHeight="1">
      <c r="A315" s="14" t="s">
        <v>365</v>
      </c>
      <c r="B315" s="15"/>
      <c r="C315" s="15">
        <v>70</v>
      </c>
      <c r="D315" s="16">
        <v>70</v>
      </c>
      <c r="E315" s="15"/>
      <c r="F315" s="15">
        <v>70</v>
      </c>
      <c r="G315" s="16">
        <v>70</v>
      </c>
      <c r="H315" s="12">
        <f t="shared" si="9"/>
        <v>0</v>
      </c>
      <c r="I315" s="12">
        <f t="shared" si="9"/>
        <v>0</v>
      </c>
      <c r="J315" s="12">
        <f t="shared" si="9"/>
        <v>0</v>
      </c>
      <c r="K315" s="17">
        <f t="shared" si="10"/>
        <v>0</v>
      </c>
    </row>
    <row r="316" spans="1:11" ht="21" customHeight="1">
      <c r="A316" s="13" t="s">
        <v>366</v>
      </c>
      <c r="B316" s="10">
        <v>4233</v>
      </c>
      <c r="C316" s="10">
        <v>15</v>
      </c>
      <c r="D316" s="11">
        <v>4248</v>
      </c>
      <c r="E316" s="10">
        <v>8400</v>
      </c>
      <c r="F316" s="10">
        <v>15</v>
      </c>
      <c r="G316" s="11">
        <v>8415</v>
      </c>
      <c r="H316" s="12">
        <f t="shared" si="9"/>
        <v>4167</v>
      </c>
      <c r="I316" s="12">
        <f t="shared" si="9"/>
        <v>0</v>
      </c>
      <c r="J316" s="12">
        <f t="shared" si="9"/>
        <v>4167</v>
      </c>
      <c r="K316" s="17">
        <f t="shared" si="10"/>
        <v>0.98093220338983056</v>
      </c>
    </row>
    <row r="317" spans="1:11" ht="21" customHeight="1">
      <c r="A317" s="14" t="s">
        <v>367</v>
      </c>
      <c r="B317" s="15">
        <v>4233</v>
      </c>
      <c r="C317" s="15">
        <v>15</v>
      </c>
      <c r="D317" s="16">
        <v>4248</v>
      </c>
      <c r="E317" s="15">
        <v>8400</v>
      </c>
      <c r="F317" s="15">
        <v>15</v>
      </c>
      <c r="G317" s="16">
        <v>8415</v>
      </c>
      <c r="H317" s="12">
        <f t="shared" si="9"/>
        <v>4167</v>
      </c>
      <c r="I317" s="12">
        <f t="shared" si="9"/>
        <v>0</v>
      </c>
      <c r="J317" s="12">
        <f t="shared" si="9"/>
        <v>4167</v>
      </c>
      <c r="K317" s="17">
        <f t="shared" si="10"/>
        <v>0.98093220338983056</v>
      </c>
    </row>
    <row r="318" spans="1:11" ht="21" customHeight="1">
      <c r="A318" s="9" t="s">
        <v>44</v>
      </c>
      <c r="B318" s="10">
        <v>3267.2076480000001</v>
      </c>
      <c r="C318" s="10">
        <v>17483.21</v>
      </c>
      <c r="D318" s="11">
        <v>20750.417647999999</v>
      </c>
      <c r="E318" s="10">
        <v>3154.3509760000002</v>
      </c>
      <c r="F318" s="10">
        <v>21697.86</v>
      </c>
      <c r="G318" s="11">
        <v>24852.210975999998</v>
      </c>
      <c r="H318" s="12">
        <f t="shared" si="9"/>
        <v>-112.85667199999989</v>
      </c>
      <c r="I318" s="12">
        <f t="shared" si="9"/>
        <v>4214.6500000000015</v>
      </c>
      <c r="J318" s="12">
        <f t="shared" si="9"/>
        <v>4101.7933279999997</v>
      </c>
      <c r="K318" s="17">
        <f t="shared" si="10"/>
        <v>0.19767280820949382</v>
      </c>
    </row>
    <row r="319" spans="1:11" ht="21" customHeight="1">
      <c r="A319" s="13" t="s">
        <v>368</v>
      </c>
      <c r="B319" s="10">
        <v>2922.7576479999998</v>
      </c>
      <c r="C319" s="10">
        <v>209</v>
      </c>
      <c r="D319" s="11">
        <v>3131.7576479999998</v>
      </c>
      <c r="E319" s="10">
        <v>2992.2349640000002</v>
      </c>
      <c r="F319" s="10">
        <v>244.06</v>
      </c>
      <c r="G319" s="11">
        <v>3236.2949640000002</v>
      </c>
      <c r="H319" s="12">
        <f t="shared" si="9"/>
        <v>69.477316000000428</v>
      </c>
      <c r="I319" s="12">
        <f t="shared" si="9"/>
        <v>35.06</v>
      </c>
      <c r="J319" s="12">
        <f t="shared" si="9"/>
        <v>104.53731600000037</v>
      </c>
      <c r="K319" s="17">
        <f t="shared" si="10"/>
        <v>3.3379759147953193E-2</v>
      </c>
    </row>
    <row r="320" spans="1:11" ht="21" customHeight="1">
      <c r="A320" s="14" t="s">
        <v>369</v>
      </c>
      <c r="B320" s="15">
        <v>493.11</v>
      </c>
      <c r="C320" s="15"/>
      <c r="D320" s="16">
        <v>493.11</v>
      </c>
      <c r="E320" s="15">
        <v>469.94496400000003</v>
      </c>
      <c r="F320" s="15"/>
      <c r="G320" s="16">
        <v>469.94496400000003</v>
      </c>
      <c r="H320" s="12">
        <f t="shared" si="9"/>
        <v>-23.165035999999986</v>
      </c>
      <c r="I320" s="12">
        <f t="shared" si="9"/>
        <v>0</v>
      </c>
      <c r="J320" s="12">
        <f t="shared" si="9"/>
        <v>-23.165035999999986</v>
      </c>
      <c r="K320" s="17">
        <f t="shared" si="10"/>
        <v>-4.6977420859443099E-2</v>
      </c>
    </row>
    <row r="321" spans="1:11" ht="21" customHeight="1">
      <c r="A321" s="14" t="s">
        <v>370</v>
      </c>
      <c r="B321" s="15">
        <v>1761.3776479999999</v>
      </c>
      <c r="C321" s="15"/>
      <c r="D321" s="16">
        <v>1761.3776479999999</v>
      </c>
      <c r="E321" s="15">
        <v>1820.35</v>
      </c>
      <c r="F321" s="15"/>
      <c r="G321" s="16">
        <v>1820.35</v>
      </c>
      <c r="H321" s="12">
        <f t="shared" si="9"/>
        <v>58.972352000000001</v>
      </c>
      <c r="I321" s="12">
        <f t="shared" si="9"/>
        <v>0</v>
      </c>
      <c r="J321" s="12">
        <f t="shared" si="9"/>
        <v>58.972352000000001</v>
      </c>
      <c r="K321" s="17">
        <f t="shared" si="10"/>
        <v>3.3480810924881227E-2</v>
      </c>
    </row>
    <row r="322" spans="1:11" ht="21" customHeight="1">
      <c r="A322" s="14" t="s">
        <v>371</v>
      </c>
      <c r="B322" s="15">
        <v>668.27</v>
      </c>
      <c r="C322" s="15">
        <v>5</v>
      </c>
      <c r="D322" s="16">
        <v>673.27</v>
      </c>
      <c r="E322" s="15">
        <v>701.94</v>
      </c>
      <c r="F322" s="15">
        <v>5</v>
      </c>
      <c r="G322" s="16">
        <v>706.94</v>
      </c>
      <c r="H322" s="12">
        <f t="shared" si="9"/>
        <v>33.670000000000073</v>
      </c>
      <c r="I322" s="12">
        <f t="shared" si="9"/>
        <v>0</v>
      </c>
      <c r="J322" s="12">
        <f t="shared" si="9"/>
        <v>33.670000000000073</v>
      </c>
      <c r="K322" s="17">
        <f t="shared" si="10"/>
        <v>5.0009654373431273E-2</v>
      </c>
    </row>
    <row r="323" spans="1:11" ht="21" customHeight="1">
      <c r="A323" s="14" t="s">
        <v>372</v>
      </c>
      <c r="B323" s="15"/>
      <c r="C323" s="15">
        <v>204</v>
      </c>
      <c r="D323" s="16">
        <v>204</v>
      </c>
      <c r="E323" s="15"/>
      <c r="F323" s="15">
        <v>239.06</v>
      </c>
      <c r="G323" s="16">
        <v>239.06</v>
      </c>
      <c r="H323" s="12">
        <f t="shared" si="9"/>
        <v>0</v>
      </c>
      <c r="I323" s="12">
        <f t="shared" si="9"/>
        <v>35.06</v>
      </c>
      <c r="J323" s="12">
        <f t="shared" si="9"/>
        <v>35.06</v>
      </c>
      <c r="K323" s="17">
        <f t="shared" si="10"/>
        <v>0.17186274509803923</v>
      </c>
    </row>
    <row r="324" spans="1:11" ht="21" customHeight="1">
      <c r="A324" s="13" t="s">
        <v>373</v>
      </c>
      <c r="B324" s="10">
        <v>133.24</v>
      </c>
      <c r="C324" s="10">
        <v>16949.71</v>
      </c>
      <c r="D324" s="11">
        <v>17082.95</v>
      </c>
      <c r="E324" s="10">
        <v>162.11601200000001</v>
      </c>
      <c r="F324" s="10">
        <v>16484.8</v>
      </c>
      <c r="G324" s="11">
        <v>16646.916012000002</v>
      </c>
      <c r="H324" s="12">
        <f t="shared" si="9"/>
        <v>28.876012000000003</v>
      </c>
      <c r="I324" s="12">
        <f t="shared" si="9"/>
        <v>-464.90999999999985</v>
      </c>
      <c r="J324" s="12">
        <f t="shared" si="9"/>
        <v>-436.03398799999923</v>
      </c>
      <c r="K324" s="17">
        <f t="shared" si="10"/>
        <v>-2.5524513506156678E-2</v>
      </c>
    </row>
    <row r="325" spans="1:11" ht="21" customHeight="1">
      <c r="A325" s="14" t="s">
        <v>374</v>
      </c>
      <c r="B325" s="15"/>
      <c r="C325" s="15">
        <v>1400</v>
      </c>
      <c r="D325" s="16">
        <v>1400</v>
      </c>
      <c r="E325" s="15"/>
      <c r="F325" s="15">
        <v>1400</v>
      </c>
      <c r="G325" s="16">
        <v>1400</v>
      </c>
      <c r="H325" s="12">
        <f t="shared" si="9"/>
        <v>0</v>
      </c>
      <c r="I325" s="12">
        <f t="shared" si="9"/>
        <v>0</v>
      </c>
      <c r="J325" s="12">
        <f t="shared" si="9"/>
        <v>0</v>
      </c>
      <c r="K325" s="17">
        <f t="shared" si="10"/>
        <v>0</v>
      </c>
    </row>
    <row r="326" spans="1:11" ht="21" customHeight="1">
      <c r="A326" s="14" t="s">
        <v>375</v>
      </c>
      <c r="B326" s="15">
        <v>133.24</v>
      </c>
      <c r="C326" s="15">
        <v>15549.71</v>
      </c>
      <c r="D326" s="16">
        <v>15682.95</v>
      </c>
      <c r="E326" s="15">
        <v>162.11601200000001</v>
      </c>
      <c r="F326" s="15">
        <v>15084.8</v>
      </c>
      <c r="G326" s="16">
        <v>15246.916012</v>
      </c>
      <c r="H326" s="12">
        <f t="shared" si="9"/>
        <v>28.876012000000003</v>
      </c>
      <c r="I326" s="12">
        <f t="shared" si="9"/>
        <v>-464.90999999999985</v>
      </c>
      <c r="J326" s="12">
        <f t="shared" si="9"/>
        <v>-436.03398800000105</v>
      </c>
      <c r="K326" s="17">
        <f t="shared" si="10"/>
        <v>-2.7803059245868986E-2</v>
      </c>
    </row>
    <row r="327" spans="1:11" ht="21" customHeight="1">
      <c r="A327" s="13" t="s">
        <v>376</v>
      </c>
      <c r="B327" s="10">
        <v>211.21</v>
      </c>
      <c r="C327" s="10">
        <v>259.5</v>
      </c>
      <c r="D327" s="11">
        <v>470.71</v>
      </c>
      <c r="E327" s="10"/>
      <c r="F327" s="10">
        <v>4704</v>
      </c>
      <c r="G327" s="11">
        <v>4704</v>
      </c>
      <c r="H327" s="12">
        <f t="shared" ref="H327:J390" si="11">E327-B327</f>
        <v>-211.21</v>
      </c>
      <c r="I327" s="12">
        <f t="shared" si="11"/>
        <v>4444.5</v>
      </c>
      <c r="J327" s="12">
        <f t="shared" si="11"/>
        <v>4233.29</v>
      </c>
      <c r="K327" s="17">
        <f t="shared" ref="K327:K390" si="12">IF(D327=0,,(J327/D327))</f>
        <v>8.9934142040746963</v>
      </c>
    </row>
    <row r="328" spans="1:11" ht="21" customHeight="1">
      <c r="A328" s="14" t="s">
        <v>377</v>
      </c>
      <c r="B328" s="15">
        <v>211.21</v>
      </c>
      <c r="C328" s="15">
        <v>259.5</v>
      </c>
      <c r="D328" s="16">
        <v>470.71</v>
      </c>
      <c r="E328" s="15"/>
      <c r="F328" s="15">
        <v>4704</v>
      </c>
      <c r="G328" s="16">
        <v>4704</v>
      </c>
      <c r="H328" s="12">
        <f t="shared" si="11"/>
        <v>-211.21</v>
      </c>
      <c r="I328" s="12">
        <f t="shared" si="11"/>
        <v>4444.5</v>
      </c>
      <c r="J328" s="12">
        <f t="shared" si="11"/>
        <v>4233.29</v>
      </c>
      <c r="K328" s="17">
        <f t="shared" si="12"/>
        <v>8.9934142040746963</v>
      </c>
    </row>
    <row r="329" spans="1:11" ht="21" customHeight="1">
      <c r="A329" s="13" t="s">
        <v>521</v>
      </c>
      <c r="B329" s="10"/>
      <c r="C329" s="10">
        <v>0</v>
      </c>
      <c r="D329" s="11">
        <v>0</v>
      </c>
      <c r="E329" s="10"/>
      <c r="F329" s="10">
        <v>0</v>
      </c>
      <c r="G329" s="11">
        <v>0</v>
      </c>
      <c r="H329" s="12">
        <f t="shared" si="11"/>
        <v>0</v>
      </c>
      <c r="I329" s="12">
        <f t="shared" si="11"/>
        <v>0</v>
      </c>
      <c r="J329" s="12">
        <f t="shared" si="11"/>
        <v>0</v>
      </c>
      <c r="K329" s="17">
        <f t="shared" si="12"/>
        <v>0</v>
      </c>
    </row>
    <row r="330" spans="1:11" ht="21" customHeight="1">
      <c r="A330" s="14" t="s">
        <v>522</v>
      </c>
      <c r="B330" s="15"/>
      <c r="C330" s="15"/>
      <c r="D330" s="16"/>
      <c r="E330" s="15"/>
      <c r="F330" s="15">
        <v>0</v>
      </c>
      <c r="G330" s="16">
        <v>0</v>
      </c>
      <c r="H330" s="12">
        <f t="shared" si="11"/>
        <v>0</v>
      </c>
      <c r="I330" s="12">
        <f t="shared" si="11"/>
        <v>0</v>
      </c>
      <c r="J330" s="12">
        <f t="shared" si="11"/>
        <v>0</v>
      </c>
      <c r="K330" s="17">
        <f t="shared" si="12"/>
        <v>0</v>
      </c>
    </row>
    <row r="331" spans="1:11" ht="21" customHeight="1">
      <c r="A331" s="14" t="s">
        <v>523</v>
      </c>
      <c r="B331" s="15"/>
      <c r="C331" s="15"/>
      <c r="D331" s="16"/>
      <c r="E331" s="15"/>
      <c r="F331" s="15">
        <v>0</v>
      </c>
      <c r="G331" s="16">
        <v>0</v>
      </c>
      <c r="H331" s="12">
        <f t="shared" si="11"/>
        <v>0</v>
      </c>
      <c r="I331" s="12">
        <f t="shared" si="11"/>
        <v>0</v>
      </c>
      <c r="J331" s="12">
        <f t="shared" si="11"/>
        <v>0</v>
      </c>
      <c r="K331" s="17">
        <f t="shared" si="12"/>
        <v>0</v>
      </c>
    </row>
    <row r="332" spans="1:11" ht="21" customHeight="1">
      <c r="A332" s="14" t="s">
        <v>524</v>
      </c>
      <c r="B332" s="15"/>
      <c r="C332" s="15"/>
      <c r="D332" s="16"/>
      <c r="E332" s="15"/>
      <c r="F332" s="15">
        <v>0</v>
      </c>
      <c r="G332" s="16">
        <v>0</v>
      </c>
      <c r="H332" s="12">
        <f t="shared" si="11"/>
        <v>0</v>
      </c>
      <c r="I332" s="12">
        <f t="shared" si="11"/>
        <v>0</v>
      </c>
      <c r="J332" s="12">
        <f t="shared" si="11"/>
        <v>0</v>
      </c>
      <c r="K332" s="17">
        <f t="shared" si="12"/>
        <v>0</v>
      </c>
    </row>
    <row r="333" spans="1:11" ht="21" customHeight="1">
      <c r="A333" s="14" t="s">
        <v>525</v>
      </c>
      <c r="B333" s="15"/>
      <c r="C333" s="15"/>
      <c r="D333" s="16"/>
      <c r="E333" s="15"/>
      <c r="F333" s="15">
        <v>0</v>
      </c>
      <c r="G333" s="16">
        <v>0</v>
      </c>
      <c r="H333" s="12">
        <f t="shared" si="11"/>
        <v>0</v>
      </c>
      <c r="I333" s="12">
        <f t="shared" si="11"/>
        <v>0</v>
      </c>
      <c r="J333" s="12">
        <f t="shared" si="11"/>
        <v>0</v>
      </c>
      <c r="K333" s="17">
        <f t="shared" si="12"/>
        <v>0</v>
      </c>
    </row>
    <row r="334" spans="1:11" ht="21" customHeight="1">
      <c r="A334" s="14" t="s">
        <v>526</v>
      </c>
      <c r="B334" s="15"/>
      <c r="C334" s="15"/>
      <c r="D334" s="16"/>
      <c r="E334" s="15"/>
      <c r="F334" s="15">
        <v>0</v>
      </c>
      <c r="G334" s="16">
        <v>0</v>
      </c>
      <c r="H334" s="12">
        <f t="shared" si="11"/>
        <v>0</v>
      </c>
      <c r="I334" s="12">
        <f t="shared" si="11"/>
        <v>0</v>
      </c>
      <c r="J334" s="12">
        <f t="shared" si="11"/>
        <v>0</v>
      </c>
      <c r="K334" s="17">
        <f t="shared" si="12"/>
        <v>0</v>
      </c>
    </row>
    <row r="335" spans="1:11" ht="21" customHeight="1">
      <c r="A335" s="14" t="s">
        <v>527</v>
      </c>
      <c r="B335" s="15"/>
      <c r="C335" s="15">
        <v>0</v>
      </c>
      <c r="D335" s="16">
        <v>0</v>
      </c>
      <c r="E335" s="15"/>
      <c r="F335" s="15">
        <v>0</v>
      </c>
      <c r="G335" s="16">
        <v>0</v>
      </c>
      <c r="H335" s="12">
        <f t="shared" si="11"/>
        <v>0</v>
      </c>
      <c r="I335" s="12">
        <f t="shared" si="11"/>
        <v>0</v>
      </c>
      <c r="J335" s="12">
        <f t="shared" si="11"/>
        <v>0</v>
      </c>
      <c r="K335" s="17">
        <f t="shared" si="12"/>
        <v>0</v>
      </c>
    </row>
    <row r="336" spans="1:11" ht="21" customHeight="1">
      <c r="A336" s="14" t="s">
        <v>528</v>
      </c>
      <c r="B336" s="15"/>
      <c r="C336" s="15"/>
      <c r="D336" s="16"/>
      <c r="E336" s="15"/>
      <c r="F336" s="15">
        <v>0</v>
      </c>
      <c r="G336" s="16">
        <v>0</v>
      </c>
      <c r="H336" s="12">
        <f t="shared" si="11"/>
        <v>0</v>
      </c>
      <c r="I336" s="12">
        <f t="shared" si="11"/>
        <v>0</v>
      </c>
      <c r="J336" s="12">
        <f t="shared" si="11"/>
        <v>0</v>
      </c>
      <c r="K336" s="17">
        <f t="shared" si="12"/>
        <v>0</v>
      </c>
    </row>
    <row r="337" spans="1:11" ht="21" customHeight="1">
      <c r="A337" s="14" t="s">
        <v>529</v>
      </c>
      <c r="B337" s="15"/>
      <c r="C337" s="15"/>
      <c r="D337" s="16"/>
      <c r="E337" s="15"/>
      <c r="F337" s="15">
        <v>0</v>
      </c>
      <c r="G337" s="16">
        <v>0</v>
      </c>
      <c r="H337" s="12">
        <f t="shared" si="11"/>
        <v>0</v>
      </c>
      <c r="I337" s="12">
        <f t="shared" si="11"/>
        <v>0</v>
      </c>
      <c r="J337" s="12">
        <f t="shared" si="11"/>
        <v>0</v>
      </c>
      <c r="K337" s="17">
        <f t="shared" si="12"/>
        <v>0</v>
      </c>
    </row>
    <row r="338" spans="1:11" ht="21" customHeight="1">
      <c r="A338" s="14" t="s">
        <v>530</v>
      </c>
      <c r="B338" s="15"/>
      <c r="C338" s="15"/>
      <c r="D338" s="16"/>
      <c r="E338" s="15"/>
      <c r="F338" s="15">
        <v>0</v>
      </c>
      <c r="G338" s="16">
        <v>0</v>
      </c>
      <c r="H338" s="12">
        <f t="shared" si="11"/>
        <v>0</v>
      </c>
      <c r="I338" s="12">
        <f t="shared" si="11"/>
        <v>0</v>
      </c>
      <c r="J338" s="12">
        <f t="shared" si="11"/>
        <v>0</v>
      </c>
      <c r="K338" s="17">
        <f t="shared" si="12"/>
        <v>0</v>
      </c>
    </row>
    <row r="339" spans="1:11" ht="21" customHeight="1">
      <c r="A339" s="14" t="s">
        <v>531</v>
      </c>
      <c r="B339" s="15"/>
      <c r="C339" s="15">
        <v>0</v>
      </c>
      <c r="D339" s="16">
        <v>0</v>
      </c>
      <c r="E339" s="15"/>
      <c r="F339" s="15">
        <v>0</v>
      </c>
      <c r="G339" s="16">
        <v>0</v>
      </c>
      <c r="H339" s="12">
        <f t="shared" si="11"/>
        <v>0</v>
      </c>
      <c r="I339" s="12">
        <f t="shared" si="11"/>
        <v>0</v>
      </c>
      <c r="J339" s="12">
        <f t="shared" si="11"/>
        <v>0</v>
      </c>
      <c r="K339" s="17">
        <f t="shared" si="12"/>
        <v>0</v>
      </c>
    </row>
    <row r="340" spans="1:11" ht="21" customHeight="1">
      <c r="A340" s="13" t="s">
        <v>532</v>
      </c>
      <c r="B340" s="10"/>
      <c r="C340" s="10"/>
      <c r="D340" s="11"/>
      <c r="E340" s="10"/>
      <c r="F340" s="10">
        <v>0</v>
      </c>
      <c r="G340" s="11">
        <v>0</v>
      </c>
      <c r="H340" s="12">
        <f t="shared" si="11"/>
        <v>0</v>
      </c>
      <c r="I340" s="12">
        <f t="shared" si="11"/>
        <v>0</v>
      </c>
      <c r="J340" s="12">
        <f t="shared" si="11"/>
        <v>0</v>
      </c>
      <c r="K340" s="17">
        <f t="shared" si="12"/>
        <v>0</v>
      </c>
    </row>
    <row r="341" spans="1:11" ht="21" customHeight="1">
      <c r="A341" s="14" t="s">
        <v>533</v>
      </c>
      <c r="B341" s="15"/>
      <c r="C341" s="15"/>
      <c r="D341" s="16"/>
      <c r="E341" s="15"/>
      <c r="F341" s="15">
        <v>0</v>
      </c>
      <c r="G341" s="16">
        <v>0</v>
      </c>
      <c r="H341" s="12">
        <f t="shared" si="11"/>
        <v>0</v>
      </c>
      <c r="I341" s="12">
        <f t="shared" si="11"/>
        <v>0</v>
      </c>
      <c r="J341" s="12">
        <f t="shared" si="11"/>
        <v>0</v>
      </c>
      <c r="K341" s="17">
        <f t="shared" si="12"/>
        <v>0</v>
      </c>
    </row>
    <row r="342" spans="1:11" ht="21" customHeight="1">
      <c r="A342" s="13" t="s">
        <v>534</v>
      </c>
      <c r="B342" s="10"/>
      <c r="C342" s="10"/>
      <c r="D342" s="11"/>
      <c r="E342" s="10"/>
      <c r="F342" s="10">
        <v>0</v>
      </c>
      <c r="G342" s="11">
        <v>0</v>
      </c>
      <c r="H342" s="12">
        <f t="shared" si="11"/>
        <v>0</v>
      </c>
      <c r="I342" s="12">
        <f t="shared" si="11"/>
        <v>0</v>
      </c>
      <c r="J342" s="12">
        <f t="shared" si="11"/>
        <v>0</v>
      </c>
      <c r="K342" s="17">
        <f t="shared" si="12"/>
        <v>0</v>
      </c>
    </row>
    <row r="343" spans="1:11" ht="21" customHeight="1">
      <c r="A343" s="14" t="s">
        <v>535</v>
      </c>
      <c r="B343" s="15"/>
      <c r="C343" s="15"/>
      <c r="D343" s="16"/>
      <c r="E343" s="15"/>
      <c r="F343" s="15">
        <v>0</v>
      </c>
      <c r="G343" s="16">
        <v>0</v>
      </c>
      <c r="H343" s="12">
        <f t="shared" si="11"/>
        <v>0</v>
      </c>
      <c r="I343" s="12">
        <f t="shared" si="11"/>
        <v>0</v>
      </c>
      <c r="J343" s="12">
        <f t="shared" si="11"/>
        <v>0</v>
      </c>
      <c r="K343" s="17">
        <f t="shared" si="12"/>
        <v>0</v>
      </c>
    </row>
    <row r="344" spans="1:11" ht="21" customHeight="1">
      <c r="A344" s="13" t="s">
        <v>536</v>
      </c>
      <c r="B344" s="10">
        <v>0</v>
      </c>
      <c r="C344" s="10">
        <v>0</v>
      </c>
      <c r="D344" s="11">
        <v>0</v>
      </c>
      <c r="E344" s="10">
        <v>0</v>
      </c>
      <c r="F344" s="10">
        <v>0</v>
      </c>
      <c r="G344" s="11">
        <v>0</v>
      </c>
      <c r="H344" s="12">
        <f t="shared" si="11"/>
        <v>0</v>
      </c>
      <c r="I344" s="12">
        <f t="shared" si="11"/>
        <v>0</v>
      </c>
      <c r="J344" s="12">
        <f t="shared" si="11"/>
        <v>0</v>
      </c>
      <c r="K344" s="17">
        <f t="shared" si="12"/>
        <v>0</v>
      </c>
    </row>
    <row r="345" spans="1:11" ht="21" customHeight="1">
      <c r="A345" s="14" t="s">
        <v>537</v>
      </c>
      <c r="B345" s="15">
        <v>0</v>
      </c>
      <c r="C345" s="15">
        <v>0</v>
      </c>
      <c r="D345" s="16">
        <v>0</v>
      </c>
      <c r="E345" s="15">
        <v>0</v>
      </c>
      <c r="F345" s="15">
        <v>0</v>
      </c>
      <c r="G345" s="16">
        <v>0</v>
      </c>
      <c r="H345" s="12">
        <f t="shared" si="11"/>
        <v>0</v>
      </c>
      <c r="I345" s="12">
        <f t="shared" si="11"/>
        <v>0</v>
      </c>
      <c r="J345" s="12">
        <f t="shared" si="11"/>
        <v>0</v>
      </c>
      <c r="K345" s="17">
        <f t="shared" si="12"/>
        <v>0</v>
      </c>
    </row>
    <row r="346" spans="1:11" ht="21" customHeight="1">
      <c r="A346" s="13" t="s">
        <v>538</v>
      </c>
      <c r="B346" s="10"/>
      <c r="C346" s="10">
        <v>0</v>
      </c>
      <c r="D346" s="11">
        <v>0</v>
      </c>
      <c r="E346" s="10"/>
      <c r="F346" s="10">
        <v>0</v>
      </c>
      <c r="G346" s="11">
        <v>0</v>
      </c>
      <c r="H346" s="12">
        <f t="shared" si="11"/>
        <v>0</v>
      </c>
      <c r="I346" s="12">
        <f t="shared" si="11"/>
        <v>0</v>
      </c>
      <c r="J346" s="12">
        <f t="shared" si="11"/>
        <v>0</v>
      </c>
      <c r="K346" s="17">
        <f t="shared" si="12"/>
        <v>0</v>
      </c>
    </row>
    <row r="347" spans="1:11" ht="21" customHeight="1">
      <c r="A347" s="14" t="s">
        <v>539</v>
      </c>
      <c r="B347" s="15"/>
      <c r="C347" s="15">
        <v>0</v>
      </c>
      <c r="D347" s="16">
        <v>0</v>
      </c>
      <c r="E347" s="15"/>
      <c r="F347" s="15">
        <v>0</v>
      </c>
      <c r="G347" s="16">
        <v>0</v>
      </c>
      <c r="H347" s="12">
        <f t="shared" si="11"/>
        <v>0</v>
      </c>
      <c r="I347" s="12">
        <f t="shared" si="11"/>
        <v>0</v>
      </c>
      <c r="J347" s="12">
        <f t="shared" si="11"/>
        <v>0</v>
      </c>
      <c r="K347" s="17">
        <f t="shared" si="12"/>
        <v>0</v>
      </c>
    </row>
    <row r="348" spans="1:11" ht="21" customHeight="1">
      <c r="A348" s="14" t="s">
        <v>554</v>
      </c>
      <c r="B348" s="15"/>
      <c r="C348" s="15">
        <v>0</v>
      </c>
      <c r="D348" s="16">
        <v>0</v>
      </c>
      <c r="E348" s="15"/>
      <c r="F348" s="15"/>
      <c r="G348" s="16"/>
      <c r="H348" s="12">
        <f t="shared" si="11"/>
        <v>0</v>
      </c>
      <c r="I348" s="12">
        <f t="shared" si="11"/>
        <v>0</v>
      </c>
      <c r="J348" s="12">
        <f t="shared" si="11"/>
        <v>0</v>
      </c>
      <c r="K348" s="17">
        <f t="shared" si="12"/>
        <v>0</v>
      </c>
    </row>
    <row r="349" spans="1:11" ht="21" customHeight="1">
      <c r="A349" s="13" t="s">
        <v>378</v>
      </c>
      <c r="B349" s="10"/>
      <c r="C349" s="10">
        <v>65</v>
      </c>
      <c r="D349" s="11">
        <v>65</v>
      </c>
      <c r="E349" s="10"/>
      <c r="F349" s="10">
        <v>265</v>
      </c>
      <c r="G349" s="11">
        <v>265</v>
      </c>
      <c r="H349" s="12">
        <f t="shared" si="11"/>
        <v>0</v>
      </c>
      <c r="I349" s="12">
        <f t="shared" si="11"/>
        <v>200</v>
      </c>
      <c r="J349" s="12">
        <f t="shared" si="11"/>
        <v>200</v>
      </c>
      <c r="K349" s="17">
        <f t="shared" si="12"/>
        <v>3.0769230769230771</v>
      </c>
    </row>
    <row r="350" spans="1:11" ht="21" customHeight="1">
      <c r="A350" s="14" t="s">
        <v>379</v>
      </c>
      <c r="B350" s="15"/>
      <c r="C350" s="15">
        <v>65</v>
      </c>
      <c r="D350" s="16">
        <v>65</v>
      </c>
      <c r="E350" s="15"/>
      <c r="F350" s="15">
        <v>265</v>
      </c>
      <c r="G350" s="16">
        <v>265</v>
      </c>
      <c r="H350" s="12">
        <f t="shared" si="11"/>
        <v>0</v>
      </c>
      <c r="I350" s="12">
        <f t="shared" si="11"/>
        <v>200</v>
      </c>
      <c r="J350" s="12">
        <f t="shared" si="11"/>
        <v>200</v>
      </c>
      <c r="K350" s="17">
        <f t="shared" si="12"/>
        <v>3.0769230769230771</v>
      </c>
    </row>
    <row r="351" spans="1:11" ht="21" customHeight="1">
      <c r="A351" s="9" t="s">
        <v>45</v>
      </c>
      <c r="B351" s="10">
        <v>7445.05</v>
      </c>
      <c r="C351" s="10">
        <v>18283.939999999999</v>
      </c>
      <c r="D351" s="11">
        <v>25728.99</v>
      </c>
      <c r="E351" s="10">
        <v>14021.743399999999</v>
      </c>
      <c r="F351" s="10">
        <v>14271.832</v>
      </c>
      <c r="G351" s="11">
        <v>28293.575400000002</v>
      </c>
      <c r="H351" s="12">
        <f t="shared" si="11"/>
        <v>6576.6933999999992</v>
      </c>
      <c r="I351" s="12">
        <f t="shared" si="11"/>
        <v>-4012.1079999999984</v>
      </c>
      <c r="J351" s="12">
        <f t="shared" si="11"/>
        <v>2564.5853999999999</v>
      </c>
      <c r="K351" s="17">
        <f t="shared" si="12"/>
        <v>9.9676878105203495E-2</v>
      </c>
    </row>
    <row r="352" spans="1:11" ht="21" customHeight="1">
      <c r="A352" s="13" t="s">
        <v>380</v>
      </c>
      <c r="B352" s="10">
        <v>2063.2199999999998</v>
      </c>
      <c r="C352" s="10">
        <v>11406.97</v>
      </c>
      <c r="D352" s="11">
        <v>13470.19</v>
      </c>
      <c r="E352" s="10">
        <v>2183.4</v>
      </c>
      <c r="F352" s="10">
        <v>4769.8900000000003</v>
      </c>
      <c r="G352" s="11">
        <v>6953.29</v>
      </c>
      <c r="H352" s="12">
        <f t="shared" si="11"/>
        <v>120.18000000000029</v>
      </c>
      <c r="I352" s="12">
        <f t="shared" si="11"/>
        <v>-6637.079999999999</v>
      </c>
      <c r="J352" s="12">
        <f t="shared" si="11"/>
        <v>-6516.9000000000005</v>
      </c>
      <c r="K352" s="17">
        <f t="shared" si="12"/>
        <v>-0.48380163902662104</v>
      </c>
    </row>
    <row r="353" spans="1:11" ht="21" customHeight="1">
      <c r="A353" s="14" t="s">
        <v>381</v>
      </c>
      <c r="B353" s="15">
        <v>747.9</v>
      </c>
      <c r="C353" s="15"/>
      <c r="D353" s="16">
        <v>747.9</v>
      </c>
      <c r="E353" s="15">
        <v>704.35</v>
      </c>
      <c r="F353" s="15"/>
      <c r="G353" s="16">
        <v>704.35</v>
      </c>
      <c r="H353" s="12">
        <f t="shared" si="11"/>
        <v>-43.549999999999955</v>
      </c>
      <c r="I353" s="12">
        <f t="shared" si="11"/>
        <v>0</v>
      </c>
      <c r="J353" s="12">
        <f t="shared" si="11"/>
        <v>-43.549999999999955</v>
      </c>
      <c r="K353" s="17">
        <f t="shared" si="12"/>
        <v>-5.822970985425853E-2</v>
      </c>
    </row>
    <row r="354" spans="1:11" ht="21" customHeight="1">
      <c r="A354" s="14" t="s">
        <v>382</v>
      </c>
      <c r="B354" s="15">
        <v>1315.32</v>
      </c>
      <c r="C354" s="15"/>
      <c r="D354" s="16">
        <v>1315.32</v>
      </c>
      <c r="E354" s="15">
        <v>1479.05</v>
      </c>
      <c r="F354" s="15"/>
      <c r="G354" s="16">
        <v>1479.05</v>
      </c>
      <c r="H354" s="12">
        <f t="shared" si="11"/>
        <v>163.73000000000002</v>
      </c>
      <c r="I354" s="12">
        <f t="shared" si="11"/>
        <v>0</v>
      </c>
      <c r="J354" s="12">
        <f t="shared" si="11"/>
        <v>163.73000000000002</v>
      </c>
      <c r="K354" s="17">
        <f t="shared" si="12"/>
        <v>0.12447921418362073</v>
      </c>
    </row>
    <row r="355" spans="1:11" ht="21" customHeight="1">
      <c r="A355" s="14" t="s">
        <v>383</v>
      </c>
      <c r="B355" s="15"/>
      <c r="C355" s="15">
        <v>165</v>
      </c>
      <c r="D355" s="16">
        <v>165</v>
      </c>
      <c r="E355" s="15"/>
      <c r="F355" s="15">
        <v>162</v>
      </c>
      <c r="G355" s="16">
        <v>162</v>
      </c>
      <c r="H355" s="12">
        <f t="shared" si="11"/>
        <v>0</v>
      </c>
      <c r="I355" s="12">
        <f t="shared" si="11"/>
        <v>-3</v>
      </c>
      <c r="J355" s="12">
        <f t="shared" si="11"/>
        <v>-3</v>
      </c>
      <c r="K355" s="17">
        <f t="shared" si="12"/>
        <v>-1.8181818181818181E-2</v>
      </c>
    </row>
    <row r="356" spans="1:11" ht="21" customHeight="1">
      <c r="A356" s="14" t="s">
        <v>384</v>
      </c>
      <c r="B356" s="15"/>
      <c r="C356" s="15">
        <v>103.64</v>
      </c>
      <c r="D356" s="16">
        <v>103.64</v>
      </c>
      <c r="E356" s="15"/>
      <c r="F356" s="15">
        <v>100</v>
      </c>
      <c r="G356" s="16">
        <v>100</v>
      </c>
      <c r="H356" s="12">
        <f t="shared" si="11"/>
        <v>0</v>
      </c>
      <c r="I356" s="12">
        <f t="shared" si="11"/>
        <v>-3.6400000000000006</v>
      </c>
      <c r="J356" s="12">
        <f t="shared" si="11"/>
        <v>-3.6400000000000006</v>
      </c>
      <c r="K356" s="17">
        <f t="shared" si="12"/>
        <v>-3.5121574681590127E-2</v>
      </c>
    </row>
    <row r="357" spans="1:11" ht="21" customHeight="1">
      <c r="A357" s="14" t="s">
        <v>385</v>
      </c>
      <c r="B357" s="15"/>
      <c r="C357" s="15">
        <v>210</v>
      </c>
      <c r="D357" s="16">
        <v>210</v>
      </c>
      <c r="E357" s="15"/>
      <c r="F357" s="15">
        <v>270</v>
      </c>
      <c r="G357" s="16">
        <v>270</v>
      </c>
      <c r="H357" s="12">
        <f t="shared" si="11"/>
        <v>0</v>
      </c>
      <c r="I357" s="12">
        <f t="shared" si="11"/>
        <v>60</v>
      </c>
      <c r="J357" s="12">
        <f t="shared" si="11"/>
        <v>60</v>
      </c>
      <c r="K357" s="17">
        <f t="shared" si="12"/>
        <v>0.2857142857142857</v>
      </c>
    </row>
    <row r="358" spans="1:11" ht="21" customHeight="1">
      <c r="A358" s="14" t="s">
        <v>386</v>
      </c>
      <c r="B358" s="15"/>
      <c r="C358" s="15"/>
      <c r="D358" s="16"/>
      <c r="E358" s="15"/>
      <c r="F358" s="15">
        <v>118.24</v>
      </c>
      <c r="G358" s="16">
        <v>118.24</v>
      </c>
      <c r="H358" s="12">
        <f t="shared" si="11"/>
        <v>0</v>
      </c>
      <c r="I358" s="12">
        <f t="shared" si="11"/>
        <v>118.24</v>
      </c>
      <c r="J358" s="12">
        <f t="shared" si="11"/>
        <v>118.24</v>
      </c>
      <c r="K358" s="17">
        <f t="shared" si="12"/>
        <v>0</v>
      </c>
    </row>
    <row r="359" spans="1:11" ht="21" customHeight="1">
      <c r="A359" s="14" t="s">
        <v>387</v>
      </c>
      <c r="B359" s="15"/>
      <c r="C359" s="15">
        <v>100.63</v>
      </c>
      <c r="D359" s="16">
        <v>100.63</v>
      </c>
      <c r="E359" s="15"/>
      <c r="F359" s="15"/>
      <c r="G359" s="16"/>
      <c r="H359" s="12">
        <f t="shared" si="11"/>
        <v>0</v>
      </c>
      <c r="I359" s="12">
        <f t="shared" si="11"/>
        <v>-100.63</v>
      </c>
      <c r="J359" s="12">
        <f t="shared" si="11"/>
        <v>-100.63</v>
      </c>
      <c r="K359" s="17">
        <f t="shared" si="12"/>
        <v>-1</v>
      </c>
    </row>
    <row r="360" spans="1:11" ht="21" customHeight="1">
      <c r="A360" s="14" t="s">
        <v>388</v>
      </c>
      <c r="B360" s="15"/>
      <c r="C360" s="15">
        <v>92.2</v>
      </c>
      <c r="D360" s="16">
        <v>92.2</v>
      </c>
      <c r="E360" s="15"/>
      <c r="F360" s="15">
        <v>148.24</v>
      </c>
      <c r="G360" s="16">
        <v>148.24</v>
      </c>
      <c r="H360" s="12">
        <f t="shared" si="11"/>
        <v>0</v>
      </c>
      <c r="I360" s="12">
        <f t="shared" si="11"/>
        <v>56.040000000000006</v>
      </c>
      <c r="J360" s="12">
        <f t="shared" si="11"/>
        <v>56.040000000000006</v>
      </c>
      <c r="K360" s="17">
        <f t="shared" si="12"/>
        <v>0.60780911062906728</v>
      </c>
    </row>
    <row r="361" spans="1:11" ht="21" customHeight="1">
      <c r="A361" s="14" t="s">
        <v>389</v>
      </c>
      <c r="B361" s="15"/>
      <c r="C361" s="15">
        <v>60</v>
      </c>
      <c r="D361" s="16">
        <v>60</v>
      </c>
      <c r="E361" s="15"/>
      <c r="F361" s="15">
        <v>190</v>
      </c>
      <c r="G361" s="16">
        <v>190</v>
      </c>
      <c r="H361" s="12">
        <f t="shared" si="11"/>
        <v>0</v>
      </c>
      <c r="I361" s="12">
        <f t="shared" si="11"/>
        <v>130</v>
      </c>
      <c r="J361" s="12">
        <f t="shared" si="11"/>
        <v>130</v>
      </c>
      <c r="K361" s="17">
        <f t="shared" si="12"/>
        <v>2.1666666666666665</v>
      </c>
    </row>
    <row r="362" spans="1:11" ht="21" customHeight="1">
      <c r="A362" s="14" t="s">
        <v>390</v>
      </c>
      <c r="B362" s="15"/>
      <c r="C362" s="15">
        <v>110</v>
      </c>
      <c r="D362" s="16">
        <v>110</v>
      </c>
      <c r="E362" s="15"/>
      <c r="F362" s="15">
        <v>110</v>
      </c>
      <c r="G362" s="16">
        <v>110</v>
      </c>
      <c r="H362" s="12">
        <f t="shared" si="11"/>
        <v>0</v>
      </c>
      <c r="I362" s="12">
        <f t="shared" si="11"/>
        <v>0</v>
      </c>
      <c r="J362" s="12">
        <f t="shared" si="11"/>
        <v>0</v>
      </c>
      <c r="K362" s="17">
        <f t="shared" si="12"/>
        <v>0</v>
      </c>
    </row>
    <row r="363" spans="1:11" ht="21" customHeight="1">
      <c r="A363" s="14" t="s">
        <v>391</v>
      </c>
      <c r="B363" s="15"/>
      <c r="C363" s="15">
        <v>15</v>
      </c>
      <c r="D363" s="16">
        <v>15</v>
      </c>
      <c r="E363" s="15"/>
      <c r="F363" s="15">
        <v>20.5</v>
      </c>
      <c r="G363" s="16">
        <v>20.5</v>
      </c>
      <c r="H363" s="12">
        <f t="shared" si="11"/>
        <v>0</v>
      </c>
      <c r="I363" s="12">
        <f t="shared" si="11"/>
        <v>5.5</v>
      </c>
      <c r="J363" s="12">
        <f t="shared" si="11"/>
        <v>5.5</v>
      </c>
      <c r="K363" s="17">
        <f t="shared" si="12"/>
        <v>0.36666666666666664</v>
      </c>
    </row>
    <row r="364" spans="1:11" ht="21" customHeight="1">
      <c r="A364" s="14" t="s">
        <v>392</v>
      </c>
      <c r="B364" s="15"/>
      <c r="C364" s="15"/>
      <c r="D364" s="16"/>
      <c r="E364" s="15"/>
      <c r="F364" s="15">
        <v>3650.91</v>
      </c>
      <c r="G364" s="16">
        <v>3650.91</v>
      </c>
      <c r="H364" s="12">
        <f t="shared" si="11"/>
        <v>0</v>
      </c>
      <c r="I364" s="12">
        <f t="shared" si="11"/>
        <v>3650.91</v>
      </c>
      <c r="J364" s="12">
        <f t="shared" si="11"/>
        <v>3650.91</v>
      </c>
      <c r="K364" s="17">
        <f t="shared" si="12"/>
        <v>0</v>
      </c>
    </row>
    <row r="365" spans="1:11" ht="21" customHeight="1">
      <c r="A365" s="14" t="s">
        <v>393</v>
      </c>
      <c r="B365" s="15"/>
      <c r="C365" s="15">
        <v>10550.5</v>
      </c>
      <c r="D365" s="16">
        <v>10550.5</v>
      </c>
      <c r="E365" s="15"/>
      <c r="F365" s="15"/>
      <c r="G365" s="16"/>
      <c r="H365" s="12">
        <f t="shared" si="11"/>
        <v>0</v>
      </c>
      <c r="I365" s="12">
        <f t="shared" si="11"/>
        <v>-10550.5</v>
      </c>
      <c r="J365" s="12">
        <f t="shared" si="11"/>
        <v>-10550.5</v>
      </c>
      <c r="K365" s="17">
        <f t="shared" si="12"/>
        <v>-1</v>
      </c>
    </row>
    <row r="366" spans="1:11" ht="21" customHeight="1">
      <c r="A366" s="13" t="s">
        <v>394</v>
      </c>
      <c r="B366" s="10">
        <v>1454.34</v>
      </c>
      <c r="C366" s="10">
        <v>2407.9699999999998</v>
      </c>
      <c r="D366" s="11">
        <v>3862.31</v>
      </c>
      <c r="E366" s="10">
        <v>1522.4333999999999</v>
      </c>
      <c r="F366" s="10">
        <v>1983.98</v>
      </c>
      <c r="G366" s="11">
        <v>3506.4133999999999</v>
      </c>
      <c r="H366" s="12">
        <f t="shared" si="11"/>
        <v>68.093399999999974</v>
      </c>
      <c r="I366" s="12">
        <f t="shared" si="11"/>
        <v>-423.98999999999978</v>
      </c>
      <c r="J366" s="12">
        <f t="shared" si="11"/>
        <v>-355.89660000000003</v>
      </c>
      <c r="K366" s="17">
        <f t="shared" si="12"/>
        <v>-9.2146047313654278E-2</v>
      </c>
    </row>
    <row r="367" spans="1:11" ht="21" customHeight="1">
      <c r="A367" s="14" t="s">
        <v>395</v>
      </c>
      <c r="B367" s="15">
        <v>107.33</v>
      </c>
      <c r="C367" s="15"/>
      <c r="D367" s="16">
        <v>107.33</v>
      </c>
      <c r="E367" s="15">
        <v>108.5934</v>
      </c>
      <c r="F367" s="15"/>
      <c r="G367" s="16">
        <v>108.5934</v>
      </c>
      <c r="H367" s="12">
        <f t="shared" si="11"/>
        <v>1.2634000000000043</v>
      </c>
      <c r="I367" s="12">
        <f t="shared" si="11"/>
        <v>0</v>
      </c>
      <c r="J367" s="12">
        <f t="shared" si="11"/>
        <v>1.2634000000000043</v>
      </c>
      <c r="K367" s="17">
        <f t="shared" si="12"/>
        <v>1.1771173017795624E-2</v>
      </c>
    </row>
    <row r="368" spans="1:11" ht="21" customHeight="1">
      <c r="A368" s="14" t="s">
        <v>396</v>
      </c>
      <c r="B368" s="15">
        <v>182.08</v>
      </c>
      <c r="C368" s="15"/>
      <c r="D368" s="16">
        <v>182.08</v>
      </c>
      <c r="E368" s="15">
        <v>195.21</v>
      </c>
      <c r="F368" s="15">
        <v>16</v>
      </c>
      <c r="G368" s="16">
        <v>211.21</v>
      </c>
      <c r="H368" s="12">
        <f t="shared" si="11"/>
        <v>13.129999999999995</v>
      </c>
      <c r="I368" s="12">
        <f t="shared" si="11"/>
        <v>16</v>
      </c>
      <c r="J368" s="12">
        <f t="shared" si="11"/>
        <v>29.129999999999995</v>
      </c>
      <c r="K368" s="17">
        <f t="shared" si="12"/>
        <v>0.15998462214411244</v>
      </c>
    </row>
    <row r="369" spans="1:11" ht="21" customHeight="1">
      <c r="A369" s="14" t="s">
        <v>397</v>
      </c>
      <c r="B369" s="15">
        <v>698.22</v>
      </c>
      <c r="C369" s="15">
        <v>139</v>
      </c>
      <c r="D369" s="16">
        <v>837.22</v>
      </c>
      <c r="E369" s="15">
        <v>777.63</v>
      </c>
      <c r="F369" s="15">
        <v>141.97999999999999</v>
      </c>
      <c r="G369" s="16">
        <v>919.61</v>
      </c>
      <c r="H369" s="12">
        <f t="shared" si="11"/>
        <v>79.409999999999968</v>
      </c>
      <c r="I369" s="12">
        <f t="shared" si="11"/>
        <v>2.9799999999999898</v>
      </c>
      <c r="J369" s="12">
        <f t="shared" si="11"/>
        <v>82.389999999999986</v>
      </c>
      <c r="K369" s="17">
        <f t="shared" si="12"/>
        <v>9.8409020329184665E-2</v>
      </c>
    </row>
    <row r="370" spans="1:11" ht="21" customHeight="1">
      <c r="A370" s="14" t="s">
        <v>398</v>
      </c>
      <c r="B370" s="15"/>
      <c r="C370" s="15">
        <v>300</v>
      </c>
      <c r="D370" s="16">
        <v>300</v>
      </c>
      <c r="E370" s="15"/>
      <c r="F370" s="15">
        <v>20</v>
      </c>
      <c r="G370" s="16">
        <v>20</v>
      </c>
      <c r="H370" s="12">
        <f t="shared" si="11"/>
        <v>0</v>
      </c>
      <c r="I370" s="12">
        <f t="shared" si="11"/>
        <v>-280</v>
      </c>
      <c r="J370" s="12">
        <f t="shared" si="11"/>
        <v>-280</v>
      </c>
      <c r="K370" s="17">
        <f t="shared" si="12"/>
        <v>-0.93333333333333335</v>
      </c>
    </row>
    <row r="371" spans="1:11" ht="21" customHeight="1">
      <c r="A371" s="14" t="s">
        <v>399</v>
      </c>
      <c r="B371" s="15">
        <v>72.78</v>
      </c>
      <c r="C371" s="15"/>
      <c r="D371" s="16">
        <v>72.78</v>
      </c>
      <c r="E371" s="15">
        <v>79.47</v>
      </c>
      <c r="F371" s="15"/>
      <c r="G371" s="16">
        <v>79.47</v>
      </c>
      <c r="H371" s="12">
        <f t="shared" si="11"/>
        <v>6.6899999999999977</v>
      </c>
      <c r="I371" s="12">
        <f t="shared" si="11"/>
        <v>0</v>
      </c>
      <c r="J371" s="12">
        <f t="shared" si="11"/>
        <v>6.6899999999999977</v>
      </c>
      <c r="K371" s="17">
        <f t="shared" si="12"/>
        <v>9.1920857378400625E-2</v>
      </c>
    </row>
    <row r="372" spans="1:11" ht="21" customHeight="1">
      <c r="A372" s="14" t="s">
        <v>400</v>
      </c>
      <c r="B372" s="15">
        <v>91.82</v>
      </c>
      <c r="C372" s="15">
        <v>318.97000000000003</v>
      </c>
      <c r="D372" s="16">
        <v>410.79</v>
      </c>
      <c r="E372" s="15">
        <v>79.67</v>
      </c>
      <c r="F372" s="15">
        <v>150</v>
      </c>
      <c r="G372" s="16">
        <v>229.67</v>
      </c>
      <c r="H372" s="12">
        <f t="shared" si="11"/>
        <v>-12.149999999999991</v>
      </c>
      <c r="I372" s="12">
        <f t="shared" si="11"/>
        <v>-168.97000000000003</v>
      </c>
      <c r="J372" s="12">
        <f t="shared" si="11"/>
        <v>-181.12000000000003</v>
      </c>
      <c r="K372" s="17">
        <f t="shared" si="12"/>
        <v>-0.44090654592370804</v>
      </c>
    </row>
    <row r="373" spans="1:11" ht="21" customHeight="1">
      <c r="A373" s="14" t="s">
        <v>401</v>
      </c>
      <c r="B373" s="15">
        <v>302.11</v>
      </c>
      <c r="C373" s="15">
        <v>1460</v>
      </c>
      <c r="D373" s="16">
        <v>1762.11</v>
      </c>
      <c r="E373" s="15">
        <v>281.86</v>
      </c>
      <c r="F373" s="15">
        <v>1500</v>
      </c>
      <c r="G373" s="16">
        <v>1781.86</v>
      </c>
      <c r="H373" s="12">
        <f t="shared" si="11"/>
        <v>-20.25</v>
      </c>
      <c r="I373" s="12">
        <f t="shared" si="11"/>
        <v>40</v>
      </c>
      <c r="J373" s="12">
        <f t="shared" si="11"/>
        <v>19.75</v>
      </c>
      <c r="K373" s="17">
        <f t="shared" si="12"/>
        <v>1.1208153860996193E-2</v>
      </c>
    </row>
    <row r="374" spans="1:11" ht="21" customHeight="1">
      <c r="A374" s="14" t="s">
        <v>402</v>
      </c>
      <c r="B374" s="15"/>
      <c r="C374" s="15">
        <v>110</v>
      </c>
      <c r="D374" s="16">
        <v>110</v>
      </c>
      <c r="E374" s="15"/>
      <c r="F374" s="15">
        <v>76</v>
      </c>
      <c r="G374" s="16">
        <v>76</v>
      </c>
      <c r="H374" s="12">
        <f t="shared" si="11"/>
        <v>0</v>
      </c>
      <c r="I374" s="12">
        <f t="shared" si="11"/>
        <v>-34</v>
      </c>
      <c r="J374" s="12">
        <f t="shared" si="11"/>
        <v>-34</v>
      </c>
      <c r="K374" s="17">
        <f t="shared" si="12"/>
        <v>-0.30909090909090908</v>
      </c>
    </row>
    <row r="375" spans="1:11" ht="21" customHeight="1">
      <c r="A375" s="14" t="s">
        <v>403</v>
      </c>
      <c r="B375" s="15"/>
      <c r="C375" s="15">
        <v>20</v>
      </c>
      <c r="D375" s="16">
        <v>20</v>
      </c>
      <c r="E375" s="15"/>
      <c r="F375" s="15">
        <v>20</v>
      </c>
      <c r="G375" s="16">
        <v>20</v>
      </c>
      <c r="H375" s="12">
        <f t="shared" si="11"/>
        <v>0</v>
      </c>
      <c r="I375" s="12">
        <f t="shared" si="11"/>
        <v>0</v>
      </c>
      <c r="J375" s="12">
        <f t="shared" si="11"/>
        <v>0</v>
      </c>
      <c r="K375" s="17">
        <f t="shared" si="12"/>
        <v>0</v>
      </c>
    </row>
    <row r="376" spans="1:11" ht="21" customHeight="1">
      <c r="A376" s="14" t="s">
        <v>404</v>
      </c>
      <c r="B376" s="15"/>
      <c r="C376" s="15">
        <v>60</v>
      </c>
      <c r="D376" s="16">
        <v>60</v>
      </c>
      <c r="E376" s="15"/>
      <c r="F376" s="15">
        <v>60</v>
      </c>
      <c r="G376" s="16">
        <v>60</v>
      </c>
      <c r="H376" s="12">
        <f t="shared" si="11"/>
        <v>0</v>
      </c>
      <c r="I376" s="12">
        <f t="shared" si="11"/>
        <v>0</v>
      </c>
      <c r="J376" s="12">
        <f t="shared" si="11"/>
        <v>0</v>
      </c>
      <c r="K376" s="17">
        <f t="shared" si="12"/>
        <v>0</v>
      </c>
    </row>
    <row r="377" spans="1:11" ht="21" customHeight="1">
      <c r="A377" s="13" t="s">
        <v>405</v>
      </c>
      <c r="B377" s="10"/>
      <c r="C377" s="10">
        <v>1811</v>
      </c>
      <c r="D377" s="11">
        <v>1811</v>
      </c>
      <c r="E377" s="10"/>
      <c r="F377" s="10">
        <v>4300</v>
      </c>
      <c r="G377" s="11">
        <v>4300</v>
      </c>
      <c r="H377" s="12">
        <f t="shared" si="11"/>
        <v>0</v>
      </c>
      <c r="I377" s="12">
        <f t="shared" si="11"/>
        <v>2489</v>
      </c>
      <c r="J377" s="12">
        <f t="shared" si="11"/>
        <v>2489</v>
      </c>
      <c r="K377" s="17">
        <f t="shared" si="12"/>
        <v>1.3743787962451683</v>
      </c>
    </row>
    <row r="378" spans="1:11" ht="21" customHeight="1">
      <c r="A378" s="14" t="s">
        <v>406</v>
      </c>
      <c r="B378" s="15"/>
      <c r="C378" s="15"/>
      <c r="D378" s="16"/>
      <c r="E378" s="15"/>
      <c r="F378" s="15">
        <v>4300</v>
      </c>
      <c r="G378" s="16">
        <v>4300</v>
      </c>
      <c r="H378" s="12">
        <f t="shared" si="11"/>
        <v>0</v>
      </c>
      <c r="I378" s="12">
        <f t="shared" si="11"/>
        <v>4300</v>
      </c>
      <c r="J378" s="12">
        <f t="shared" si="11"/>
        <v>4300</v>
      </c>
      <c r="K378" s="17">
        <f t="shared" si="12"/>
        <v>0</v>
      </c>
    </row>
    <row r="379" spans="1:11" ht="21" customHeight="1">
      <c r="A379" s="14" t="s">
        <v>407</v>
      </c>
      <c r="B379" s="15"/>
      <c r="C379" s="15">
        <v>1811</v>
      </c>
      <c r="D379" s="16">
        <v>1811</v>
      </c>
      <c r="E379" s="15"/>
      <c r="F379" s="15"/>
      <c r="G379" s="16"/>
      <c r="H379" s="12">
        <f t="shared" si="11"/>
        <v>0</v>
      </c>
      <c r="I379" s="12">
        <f t="shared" si="11"/>
        <v>-1811</v>
      </c>
      <c r="J379" s="12">
        <f t="shared" si="11"/>
        <v>-1811</v>
      </c>
      <c r="K379" s="17">
        <f t="shared" si="12"/>
        <v>-1</v>
      </c>
    </row>
    <row r="380" spans="1:11" ht="21" customHeight="1">
      <c r="A380" s="13" t="s">
        <v>408</v>
      </c>
      <c r="B380" s="10">
        <v>3427.49</v>
      </c>
      <c r="C380" s="10">
        <v>2408</v>
      </c>
      <c r="D380" s="11">
        <v>5835.49</v>
      </c>
      <c r="E380" s="10">
        <v>3865.91</v>
      </c>
      <c r="F380" s="10">
        <v>3001.962</v>
      </c>
      <c r="G380" s="11">
        <v>6867.8720000000003</v>
      </c>
      <c r="H380" s="12">
        <f t="shared" si="11"/>
        <v>438.42000000000007</v>
      </c>
      <c r="I380" s="12">
        <f t="shared" si="11"/>
        <v>593.96199999999999</v>
      </c>
      <c r="J380" s="12">
        <f t="shared" si="11"/>
        <v>1032.3820000000005</v>
      </c>
      <c r="K380" s="17">
        <f t="shared" si="12"/>
        <v>0.17691436366097801</v>
      </c>
    </row>
    <row r="381" spans="1:11" ht="21" customHeight="1">
      <c r="A381" s="14" t="s">
        <v>409</v>
      </c>
      <c r="B381" s="15"/>
      <c r="C381" s="15">
        <v>1000</v>
      </c>
      <c r="D381" s="16">
        <v>1000</v>
      </c>
      <c r="E381" s="15"/>
      <c r="F381" s="15">
        <v>1000</v>
      </c>
      <c r="G381" s="16">
        <v>1000</v>
      </c>
      <c r="H381" s="12">
        <f t="shared" si="11"/>
        <v>0</v>
      </c>
      <c r="I381" s="12">
        <f t="shared" si="11"/>
        <v>0</v>
      </c>
      <c r="J381" s="12">
        <f t="shared" si="11"/>
        <v>0</v>
      </c>
      <c r="K381" s="17">
        <f t="shared" si="12"/>
        <v>0</v>
      </c>
    </row>
    <row r="382" spans="1:11" ht="21" customHeight="1">
      <c r="A382" s="14" t="s">
        <v>410</v>
      </c>
      <c r="B382" s="15">
        <v>3427.49</v>
      </c>
      <c r="C382" s="15">
        <v>1408</v>
      </c>
      <c r="D382" s="16">
        <v>4835.49</v>
      </c>
      <c r="E382" s="15">
        <v>3865.91</v>
      </c>
      <c r="F382" s="15">
        <v>1901.962</v>
      </c>
      <c r="G382" s="16">
        <v>5767.8720000000003</v>
      </c>
      <c r="H382" s="12">
        <f t="shared" si="11"/>
        <v>438.42000000000007</v>
      </c>
      <c r="I382" s="12">
        <f t="shared" si="11"/>
        <v>493.96199999999999</v>
      </c>
      <c r="J382" s="12">
        <f t="shared" si="11"/>
        <v>932.38200000000052</v>
      </c>
      <c r="K382" s="17">
        <f t="shared" si="12"/>
        <v>0.19282058281580575</v>
      </c>
    </row>
    <row r="383" spans="1:11" ht="21" customHeight="1">
      <c r="A383" s="14" t="s">
        <v>411</v>
      </c>
      <c r="B383" s="15"/>
      <c r="C383" s="15"/>
      <c r="D383" s="16"/>
      <c r="E383" s="15"/>
      <c r="F383" s="15">
        <v>100</v>
      </c>
      <c r="G383" s="16">
        <v>100</v>
      </c>
      <c r="H383" s="12">
        <f t="shared" si="11"/>
        <v>0</v>
      </c>
      <c r="I383" s="12">
        <f t="shared" si="11"/>
        <v>100</v>
      </c>
      <c r="J383" s="12">
        <f t="shared" si="11"/>
        <v>100</v>
      </c>
      <c r="K383" s="17">
        <f t="shared" si="12"/>
        <v>0</v>
      </c>
    </row>
    <row r="384" spans="1:11" ht="21" customHeight="1">
      <c r="A384" s="13" t="s">
        <v>412</v>
      </c>
      <c r="B384" s="10"/>
      <c r="C384" s="10">
        <v>250</v>
      </c>
      <c r="D384" s="11">
        <v>250</v>
      </c>
      <c r="E384" s="10"/>
      <c r="F384" s="10">
        <v>196</v>
      </c>
      <c r="G384" s="11">
        <v>196</v>
      </c>
      <c r="H384" s="12">
        <f t="shared" si="11"/>
        <v>0</v>
      </c>
      <c r="I384" s="12">
        <f t="shared" si="11"/>
        <v>-54</v>
      </c>
      <c r="J384" s="12">
        <f t="shared" si="11"/>
        <v>-54</v>
      </c>
      <c r="K384" s="17">
        <f t="shared" si="12"/>
        <v>-0.216</v>
      </c>
    </row>
    <row r="385" spans="1:11" ht="21" customHeight="1">
      <c r="A385" s="14" t="s">
        <v>413</v>
      </c>
      <c r="B385" s="15"/>
      <c r="C385" s="15">
        <v>190</v>
      </c>
      <c r="D385" s="16">
        <v>190</v>
      </c>
      <c r="E385" s="15"/>
      <c r="F385" s="15">
        <v>186</v>
      </c>
      <c r="G385" s="16">
        <v>186</v>
      </c>
      <c r="H385" s="12">
        <f t="shared" si="11"/>
        <v>0</v>
      </c>
      <c r="I385" s="12">
        <f t="shared" si="11"/>
        <v>-4</v>
      </c>
      <c r="J385" s="12">
        <f t="shared" si="11"/>
        <v>-4</v>
      </c>
      <c r="K385" s="17">
        <f t="shared" si="12"/>
        <v>-2.1052631578947368E-2</v>
      </c>
    </row>
    <row r="386" spans="1:11" ht="21" customHeight="1">
      <c r="A386" s="14" t="s">
        <v>414</v>
      </c>
      <c r="B386" s="15"/>
      <c r="C386" s="15">
        <v>60</v>
      </c>
      <c r="D386" s="16">
        <v>60</v>
      </c>
      <c r="E386" s="15"/>
      <c r="F386" s="15">
        <v>10</v>
      </c>
      <c r="G386" s="16">
        <v>10</v>
      </c>
      <c r="H386" s="12">
        <f t="shared" si="11"/>
        <v>0</v>
      </c>
      <c r="I386" s="12">
        <f t="shared" si="11"/>
        <v>-50</v>
      </c>
      <c r="J386" s="12">
        <f t="shared" si="11"/>
        <v>-50</v>
      </c>
      <c r="K386" s="17">
        <f t="shared" si="12"/>
        <v>-0.83333333333333337</v>
      </c>
    </row>
    <row r="387" spans="1:11" ht="21" customHeight="1">
      <c r="A387" s="13" t="s">
        <v>415</v>
      </c>
      <c r="B387" s="10">
        <v>500</v>
      </c>
      <c r="C387" s="10"/>
      <c r="D387" s="11">
        <v>500</v>
      </c>
      <c r="E387" s="10">
        <v>6450</v>
      </c>
      <c r="F387" s="10">
        <v>20</v>
      </c>
      <c r="G387" s="11">
        <v>6470</v>
      </c>
      <c r="H387" s="12">
        <f t="shared" si="11"/>
        <v>5950</v>
      </c>
      <c r="I387" s="12">
        <f t="shared" si="11"/>
        <v>20</v>
      </c>
      <c r="J387" s="12">
        <f t="shared" si="11"/>
        <v>5970</v>
      </c>
      <c r="K387" s="17">
        <f t="shared" si="12"/>
        <v>11.94</v>
      </c>
    </row>
    <row r="388" spans="1:11" ht="21" customHeight="1">
      <c r="A388" s="14" t="s">
        <v>416</v>
      </c>
      <c r="B388" s="15">
        <v>500</v>
      </c>
      <c r="C388" s="15"/>
      <c r="D388" s="16">
        <v>500</v>
      </c>
      <c r="E388" s="15">
        <v>6450</v>
      </c>
      <c r="F388" s="15">
        <v>20</v>
      </c>
      <c r="G388" s="16">
        <v>6470</v>
      </c>
      <c r="H388" s="12">
        <f t="shared" si="11"/>
        <v>5950</v>
      </c>
      <c r="I388" s="12">
        <f t="shared" si="11"/>
        <v>20</v>
      </c>
      <c r="J388" s="12">
        <f t="shared" si="11"/>
        <v>5970</v>
      </c>
      <c r="K388" s="17">
        <f t="shared" si="12"/>
        <v>11.94</v>
      </c>
    </row>
    <row r="389" spans="1:11" ht="21" customHeight="1">
      <c r="A389" s="9" t="s">
        <v>46</v>
      </c>
      <c r="B389" s="10">
        <v>2242.87</v>
      </c>
      <c r="C389" s="10">
        <v>6251.48</v>
      </c>
      <c r="D389" s="11">
        <v>8494.35</v>
      </c>
      <c r="E389" s="10">
        <v>1312.68</v>
      </c>
      <c r="F389" s="10">
        <v>9138.48</v>
      </c>
      <c r="G389" s="11">
        <v>10451.16</v>
      </c>
      <c r="H389" s="12">
        <f t="shared" si="11"/>
        <v>-930.18999999999983</v>
      </c>
      <c r="I389" s="12">
        <f t="shared" si="11"/>
        <v>2887</v>
      </c>
      <c r="J389" s="12">
        <f t="shared" si="11"/>
        <v>1956.8099999999995</v>
      </c>
      <c r="K389" s="17">
        <f t="shared" si="12"/>
        <v>0.23036606685620434</v>
      </c>
    </row>
    <row r="390" spans="1:11" ht="21" customHeight="1">
      <c r="A390" s="13" t="s">
        <v>417</v>
      </c>
      <c r="B390" s="10">
        <v>2242.87</v>
      </c>
      <c r="C390" s="10">
        <v>6251.48</v>
      </c>
      <c r="D390" s="11">
        <v>8494.35</v>
      </c>
      <c r="E390" s="10">
        <v>1312.68</v>
      </c>
      <c r="F390" s="10">
        <v>9138.48</v>
      </c>
      <c r="G390" s="11">
        <v>10451.16</v>
      </c>
      <c r="H390" s="12">
        <f t="shared" si="11"/>
        <v>-930.18999999999983</v>
      </c>
      <c r="I390" s="12">
        <f t="shared" si="11"/>
        <v>2887</v>
      </c>
      <c r="J390" s="12">
        <f t="shared" si="11"/>
        <v>1956.8099999999995</v>
      </c>
      <c r="K390" s="17">
        <f t="shared" si="12"/>
        <v>0.23036606685620434</v>
      </c>
    </row>
    <row r="391" spans="1:11" ht="21" customHeight="1">
      <c r="A391" s="14" t="s">
        <v>418</v>
      </c>
      <c r="B391" s="15">
        <v>614.55999999999995</v>
      </c>
      <c r="C391" s="15"/>
      <c r="D391" s="16">
        <v>614.55999999999995</v>
      </c>
      <c r="E391" s="15">
        <v>612.09</v>
      </c>
      <c r="F391" s="15"/>
      <c r="G391" s="16">
        <v>612.09</v>
      </c>
      <c r="H391" s="12">
        <f t="shared" ref="H391:J450" si="13">E391-B391</f>
        <v>-2.4699999999999136</v>
      </c>
      <c r="I391" s="12">
        <f t="shared" si="13"/>
        <v>0</v>
      </c>
      <c r="J391" s="12">
        <f t="shared" si="13"/>
        <v>-2.4699999999999136</v>
      </c>
      <c r="K391" s="17">
        <f t="shared" ref="K391:K451" si="14">IF(D391=0,,(J391/D391))</f>
        <v>-4.0191356417598181E-3</v>
      </c>
    </row>
    <row r="392" spans="1:11" ht="21" customHeight="1">
      <c r="A392" s="14" t="s">
        <v>419</v>
      </c>
      <c r="B392" s="15">
        <v>37.020000000000003</v>
      </c>
      <c r="C392" s="15"/>
      <c r="D392" s="16">
        <v>37.020000000000003</v>
      </c>
      <c r="E392" s="15">
        <v>50.8</v>
      </c>
      <c r="F392" s="15"/>
      <c r="G392" s="16">
        <v>50.8</v>
      </c>
      <c r="H392" s="12">
        <f t="shared" si="13"/>
        <v>13.779999999999994</v>
      </c>
      <c r="I392" s="12">
        <f t="shared" si="13"/>
        <v>0</v>
      </c>
      <c r="J392" s="12">
        <f t="shared" si="13"/>
        <v>13.779999999999994</v>
      </c>
      <c r="K392" s="17">
        <f t="shared" si="14"/>
        <v>0.37223122636412731</v>
      </c>
    </row>
    <row r="393" spans="1:11" ht="21" customHeight="1">
      <c r="A393" s="14" t="s">
        <v>420</v>
      </c>
      <c r="B393" s="15"/>
      <c r="C393" s="15"/>
      <c r="D393" s="16"/>
      <c r="E393" s="15"/>
      <c r="F393" s="15">
        <v>1846</v>
      </c>
      <c r="G393" s="16">
        <v>1846</v>
      </c>
      <c r="H393" s="12">
        <f t="shared" si="13"/>
        <v>0</v>
      </c>
      <c r="I393" s="12">
        <f t="shared" si="13"/>
        <v>1846</v>
      </c>
      <c r="J393" s="12">
        <f t="shared" si="13"/>
        <v>1846</v>
      </c>
      <c r="K393" s="17">
        <f t="shared" si="14"/>
        <v>0</v>
      </c>
    </row>
    <row r="394" spans="1:11" ht="21" customHeight="1">
      <c r="A394" s="14" t="s">
        <v>421</v>
      </c>
      <c r="B394" s="15">
        <v>1591.29</v>
      </c>
      <c r="C394" s="15">
        <v>6251.48</v>
      </c>
      <c r="D394" s="16">
        <v>7842.77</v>
      </c>
      <c r="E394" s="15">
        <v>649.79</v>
      </c>
      <c r="F394" s="15">
        <v>7292.48</v>
      </c>
      <c r="G394" s="16">
        <v>7942.27</v>
      </c>
      <c r="H394" s="12">
        <f t="shared" si="13"/>
        <v>-941.5</v>
      </c>
      <c r="I394" s="12">
        <f t="shared" si="13"/>
        <v>1041</v>
      </c>
      <c r="J394" s="12">
        <f t="shared" si="13"/>
        <v>99.5</v>
      </c>
      <c r="K394" s="17">
        <f t="shared" si="14"/>
        <v>1.2686844061473178E-2</v>
      </c>
    </row>
    <row r="395" spans="1:11" ht="21" customHeight="1">
      <c r="A395" s="9" t="s">
        <v>47</v>
      </c>
      <c r="B395" s="10">
        <v>216.46</v>
      </c>
      <c r="C395" s="10">
        <v>39810</v>
      </c>
      <c r="D395" s="11">
        <v>40026.46</v>
      </c>
      <c r="E395" s="10">
        <v>212.89</v>
      </c>
      <c r="F395" s="10">
        <v>31830</v>
      </c>
      <c r="G395" s="11">
        <v>32042.89</v>
      </c>
      <c r="H395" s="12">
        <f t="shared" si="13"/>
        <v>-3.5700000000000216</v>
      </c>
      <c r="I395" s="12">
        <f t="shared" si="13"/>
        <v>-7980</v>
      </c>
      <c r="J395" s="12">
        <f t="shared" si="13"/>
        <v>-7983.57</v>
      </c>
      <c r="K395" s="17">
        <f t="shared" si="14"/>
        <v>-0.19945730899010305</v>
      </c>
    </row>
    <row r="396" spans="1:11" ht="21" customHeight="1">
      <c r="A396" s="13" t="s">
        <v>422</v>
      </c>
      <c r="B396" s="10"/>
      <c r="C396" s="10">
        <v>8000</v>
      </c>
      <c r="D396" s="11">
        <v>8000</v>
      </c>
      <c r="E396" s="10"/>
      <c r="F396" s="10"/>
      <c r="G396" s="11"/>
      <c r="H396" s="12">
        <f t="shared" si="13"/>
        <v>0</v>
      </c>
      <c r="I396" s="12">
        <f t="shared" si="13"/>
        <v>-8000</v>
      </c>
      <c r="J396" s="12">
        <f t="shared" si="13"/>
        <v>-8000</v>
      </c>
      <c r="K396" s="17">
        <f t="shared" si="14"/>
        <v>-1</v>
      </c>
    </row>
    <row r="397" spans="1:11" ht="21" customHeight="1">
      <c r="A397" s="14" t="s">
        <v>423</v>
      </c>
      <c r="B397" s="15"/>
      <c r="C397" s="15">
        <v>8000</v>
      </c>
      <c r="D397" s="16">
        <v>8000</v>
      </c>
      <c r="E397" s="15"/>
      <c r="F397" s="15"/>
      <c r="G397" s="16"/>
      <c r="H397" s="12">
        <f t="shared" si="13"/>
        <v>0</v>
      </c>
      <c r="I397" s="12">
        <f t="shared" si="13"/>
        <v>-8000</v>
      </c>
      <c r="J397" s="12">
        <f t="shared" si="13"/>
        <v>-8000</v>
      </c>
      <c r="K397" s="17">
        <f t="shared" si="14"/>
        <v>-1</v>
      </c>
    </row>
    <row r="398" spans="1:11" ht="21" customHeight="1">
      <c r="A398" s="13" t="s">
        <v>424</v>
      </c>
      <c r="B398" s="10">
        <v>60.51</v>
      </c>
      <c r="C398" s="10">
        <v>50</v>
      </c>
      <c r="D398" s="11">
        <v>110.51</v>
      </c>
      <c r="E398" s="10">
        <v>71.09</v>
      </c>
      <c r="F398" s="10">
        <v>100</v>
      </c>
      <c r="G398" s="11">
        <v>171.09</v>
      </c>
      <c r="H398" s="12">
        <f t="shared" si="13"/>
        <v>10.580000000000005</v>
      </c>
      <c r="I398" s="12">
        <f t="shared" si="13"/>
        <v>50</v>
      </c>
      <c r="J398" s="12">
        <f t="shared" si="13"/>
        <v>60.58</v>
      </c>
      <c r="K398" s="17">
        <f t="shared" si="14"/>
        <v>0.54818568455343408</v>
      </c>
    </row>
    <row r="399" spans="1:11" ht="21" customHeight="1">
      <c r="A399" s="14" t="s">
        <v>425</v>
      </c>
      <c r="B399" s="15">
        <v>60.51</v>
      </c>
      <c r="C399" s="15">
        <v>50</v>
      </c>
      <c r="D399" s="16">
        <v>110.51</v>
      </c>
      <c r="E399" s="15">
        <v>71.09</v>
      </c>
      <c r="F399" s="15">
        <v>100</v>
      </c>
      <c r="G399" s="16">
        <v>171.09</v>
      </c>
      <c r="H399" s="12">
        <f t="shared" si="13"/>
        <v>10.580000000000005</v>
      </c>
      <c r="I399" s="12">
        <f t="shared" si="13"/>
        <v>50</v>
      </c>
      <c r="J399" s="12">
        <f t="shared" si="13"/>
        <v>60.58</v>
      </c>
      <c r="K399" s="17">
        <f t="shared" si="14"/>
        <v>0.54818568455343408</v>
      </c>
    </row>
    <row r="400" spans="1:11" ht="21" customHeight="1">
      <c r="A400" s="13" t="s">
        <v>426</v>
      </c>
      <c r="B400" s="10">
        <v>155.94999999999999</v>
      </c>
      <c r="C400" s="10">
        <v>31750</v>
      </c>
      <c r="D400" s="11">
        <v>31905.95</v>
      </c>
      <c r="E400" s="10">
        <v>141.80000000000001</v>
      </c>
      <c r="F400" s="10">
        <v>31720</v>
      </c>
      <c r="G400" s="11">
        <v>31861.8</v>
      </c>
      <c r="H400" s="12">
        <f t="shared" si="13"/>
        <v>-14.149999999999977</v>
      </c>
      <c r="I400" s="12">
        <f t="shared" si="13"/>
        <v>-30</v>
      </c>
      <c r="J400" s="12">
        <f t="shared" si="13"/>
        <v>-44.150000000001455</v>
      </c>
      <c r="K400" s="17">
        <f t="shared" si="14"/>
        <v>-1.3837544407861685E-3</v>
      </c>
    </row>
    <row r="401" spans="1:11" ht="21" customHeight="1">
      <c r="A401" s="14" t="s">
        <v>427</v>
      </c>
      <c r="B401" s="15">
        <v>155.94999999999999</v>
      </c>
      <c r="C401" s="15">
        <v>31750</v>
      </c>
      <c r="D401" s="16">
        <v>31905.95</v>
      </c>
      <c r="E401" s="15">
        <v>141.80000000000001</v>
      </c>
      <c r="F401" s="15">
        <v>31720</v>
      </c>
      <c r="G401" s="16">
        <v>31861.8</v>
      </c>
      <c r="H401" s="12">
        <f t="shared" si="13"/>
        <v>-14.149999999999977</v>
      </c>
      <c r="I401" s="12">
        <f t="shared" si="13"/>
        <v>-30</v>
      </c>
      <c r="J401" s="12">
        <f t="shared" si="13"/>
        <v>-44.150000000001455</v>
      </c>
      <c r="K401" s="17">
        <f t="shared" si="14"/>
        <v>-1.3837544407861685E-3</v>
      </c>
    </row>
    <row r="402" spans="1:11" ht="21" customHeight="1">
      <c r="A402" s="13" t="s">
        <v>428</v>
      </c>
      <c r="B402" s="10"/>
      <c r="C402" s="10">
        <v>10</v>
      </c>
      <c r="D402" s="11">
        <v>10</v>
      </c>
      <c r="E402" s="10"/>
      <c r="F402" s="10">
        <v>10</v>
      </c>
      <c r="G402" s="11">
        <v>10</v>
      </c>
      <c r="H402" s="12">
        <f t="shared" si="13"/>
        <v>0</v>
      </c>
      <c r="I402" s="12">
        <f t="shared" si="13"/>
        <v>0</v>
      </c>
      <c r="J402" s="12">
        <f t="shared" si="13"/>
        <v>0</v>
      </c>
      <c r="K402" s="17">
        <f t="shared" si="14"/>
        <v>0</v>
      </c>
    </row>
    <row r="403" spans="1:11" ht="21" customHeight="1">
      <c r="A403" s="14" t="s">
        <v>429</v>
      </c>
      <c r="B403" s="15"/>
      <c r="C403" s="15"/>
      <c r="D403" s="16"/>
      <c r="E403" s="15"/>
      <c r="F403" s="15">
        <v>10</v>
      </c>
      <c r="G403" s="16">
        <v>10</v>
      </c>
      <c r="H403" s="12">
        <f t="shared" si="13"/>
        <v>0</v>
      </c>
      <c r="I403" s="12">
        <f t="shared" si="13"/>
        <v>10</v>
      </c>
      <c r="J403" s="12">
        <f t="shared" si="13"/>
        <v>10</v>
      </c>
      <c r="K403" s="17">
        <f t="shared" si="14"/>
        <v>0</v>
      </c>
    </row>
    <row r="404" spans="1:11" ht="21" customHeight="1">
      <c r="A404" s="14" t="s">
        <v>430</v>
      </c>
      <c r="B404" s="15"/>
      <c r="C404" s="15">
        <v>10</v>
      </c>
      <c r="D404" s="16">
        <v>10</v>
      </c>
      <c r="E404" s="15"/>
      <c r="F404" s="15"/>
      <c r="G404" s="16"/>
      <c r="H404" s="12">
        <f t="shared" si="13"/>
        <v>0</v>
      </c>
      <c r="I404" s="12">
        <f t="shared" si="13"/>
        <v>-10</v>
      </c>
      <c r="J404" s="12">
        <f t="shared" si="13"/>
        <v>-10</v>
      </c>
      <c r="K404" s="17">
        <f t="shared" si="14"/>
        <v>-1</v>
      </c>
    </row>
    <row r="405" spans="1:11" ht="21" customHeight="1">
      <c r="A405" s="9" t="s">
        <v>48</v>
      </c>
      <c r="B405" s="10">
        <v>268.27999999999997</v>
      </c>
      <c r="C405" s="10">
        <v>3108</v>
      </c>
      <c r="D405" s="11">
        <v>3376.28</v>
      </c>
      <c r="E405" s="10">
        <v>1734.8</v>
      </c>
      <c r="F405" s="10">
        <v>1663</v>
      </c>
      <c r="G405" s="11">
        <v>3397.8</v>
      </c>
      <c r="H405" s="12">
        <f t="shared" si="13"/>
        <v>1466.52</v>
      </c>
      <c r="I405" s="12">
        <f t="shared" si="13"/>
        <v>-1445</v>
      </c>
      <c r="J405" s="12">
        <f t="shared" si="13"/>
        <v>21.519999999999982</v>
      </c>
      <c r="K405" s="17">
        <f t="shared" si="14"/>
        <v>6.3738789436894984E-3</v>
      </c>
    </row>
    <row r="406" spans="1:11" ht="21" customHeight="1">
      <c r="A406" s="13" t="s">
        <v>431</v>
      </c>
      <c r="B406" s="10">
        <v>268.27999999999997</v>
      </c>
      <c r="C406" s="10">
        <v>418</v>
      </c>
      <c r="D406" s="11">
        <v>686.28</v>
      </c>
      <c r="E406" s="10">
        <v>234.8</v>
      </c>
      <c r="F406" s="10">
        <v>468</v>
      </c>
      <c r="G406" s="11">
        <v>702.8</v>
      </c>
      <c r="H406" s="12">
        <f t="shared" si="13"/>
        <v>-33.479999999999961</v>
      </c>
      <c r="I406" s="12">
        <f t="shared" si="13"/>
        <v>50</v>
      </c>
      <c r="J406" s="12">
        <f t="shared" si="13"/>
        <v>16.519999999999982</v>
      </c>
      <c r="K406" s="17">
        <f t="shared" si="14"/>
        <v>2.4071807425540569E-2</v>
      </c>
    </row>
    <row r="407" spans="1:11" ht="21" customHeight="1">
      <c r="A407" s="14" t="s">
        <v>432</v>
      </c>
      <c r="B407" s="15">
        <v>258.7</v>
      </c>
      <c r="C407" s="15"/>
      <c r="D407" s="16">
        <v>258.7</v>
      </c>
      <c r="E407" s="15">
        <v>224.3</v>
      </c>
      <c r="F407" s="15"/>
      <c r="G407" s="16">
        <v>224.3</v>
      </c>
      <c r="H407" s="12">
        <f t="shared" si="13"/>
        <v>-34.399999999999977</v>
      </c>
      <c r="I407" s="12">
        <f t="shared" si="13"/>
        <v>0</v>
      </c>
      <c r="J407" s="12">
        <f t="shared" si="13"/>
        <v>-34.399999999999977</v>
      </c>
      <c r="K407" s="17">
        <f t="shared" si="14"/>
        <v>-0.13297255508310776</v>
      </c>
    </row>
    <row r="408" spans="1:11" ht="21" customHeight="1">
      <c r="A408" s="14" t="s">
        <v>433</v>
      </c>
      <c r="B408" s="15">
        <v>9.58</v>
      </c>
      <c r="C408" s="15"/>
      <c r="D408" s="16">
        <v>9.58</v>
      </c>
      <c r="E408" s="15">
        <v>10.5</v>
      </c>
      <c r="F408" s="15"/>
      <c r="G408" s="16">
        <v>10.5</v>
      </c>
      <c r="H408" s="12">
        <f t="shared" si="13"/>
        <v>0.91999999999999993</v>
      </c>
      <c r="I408" s="12">
        <f t="shared" si="13"/>
        <v>0</v>
      </c>
      <c r="J408" s="12">
        <f t="shared" si="13"/>
        <v>0.91999999999999993</v>
      </c>
      <c r="K408" s="17">
        <f t="shared" si="14"/>
        <v>9.6033402922755737E-2</v>
      </c>
    </row>
    <row r="409" spans="1:11" ht="21" customHeight="1">
      <c r="A409" s="14" t="s">
        <v>434</v>
      </c>
      <c r="B409" s="15"/>
      <c r="C409" s="15">
        <v>418</v>
      </c>
      <c r="D409" s="16">
        <v>418</v>
      </c>
      <c r="E409" s="15"/>
      <c r="F409" s="15">
        <v>468</v>
      </c>
      <c r="G409" s="16">
        <v>468</v>
      </c>
      <c r="H409" s="12">
        <f t="shared" si="13"/>
        <v>0</v>
      </c>
      <c r="I409" s="12">
        <f t="shared" si="13"/>
        <v>50</v>
      </c>
      <c r="J409" s="12">
        <f t="shared" si="13"/>
        <v>50</v>
      </c>
      <c r="K409" s="17">
        <f t="shared" si="14"/>
        <v>0.11961722488038277</v>
      </c>
    </row>
    <row r="410" spans="1:11" ht="21" customHeight="1">
      <c r="A410" s="13" t="s">
        <v>435</v>
      </c>
      <c r="B410" s="10"/>
      <c r="C410" s="10">
        <v>2500</v>
      </c>
      <c r="D410" s="11">
        <v>2500</v>
      </c>
      <c r="E410" s="10"/>
      <c r="F410" s="10">
        <v>1000</v>
      </c>
      <c r="G410" s="11">
        <v>1000</v>
      </c>
      <c r="H410" s="12">
        <f t="shared" si="13"/>
        <v>0</v>
      </c>
      <c r="I410" s="12">
        <f t="shared" si="13"/>
        <v>-1500</v>
      </c>
      <c r="J410" s="12">
        <f t="shared" si="13"/>
        <v>-1500</v>
      </c>
      <c r="K410" s="17">
        <f t="shared" si="14"/>
        <v>-0.6</v>
      </c>
    </row>
    <row r="411" spans="1:11" ht="21" customHeight="1">
      <c r="A411" s="14" t="s">
        <v>436</v>
      </c>
      <c r="B411" s="15"/>
      <c r="C411" s="15">
        <v>2500</v>
      </c>
      <c r="D411" s="16">
        <v>2500</v>
      </c>
      <c r="E411" s="15"/>
      <c r="F411" s="15">
        <v>1000</v>
      </c>
      <c r="G411" s="16">
        <v>1000</v>
      </c>
      <c r="H411" s="12">
        <f t="shared" si="13"/>
        <v>0</v>
      </c>
      <c r="I411" s="12">
        <f t="shared" si="13"/>
        <v>-1500</v>
      </c>
      <c r="J411" s="12">
        <f t="shared" si="13"/>
        <v>-1500</v>
      </c>
      <c r="K411" s="17">
        <f t="shared" si="14"/>
        <v>-0.6</v>
      </c>
    </row>
    <row r="412" spans="1:11" ht="21" customHeight="1">
      <c r="A412" s="13" t="s">
        <v>437</v>
      </c>
      <c r="B412" s="10"/>
      <c r="C412" s="10">
        <v>190</v>
      </c>
      <c r="D412" s="11">
        <v>190</v>
      </c>
      <c r="E412" s="10">
        <v>1500</v>
      </c>
      <c r="F412" s="10">
        <v>195</v>
      </c>
      <c r="G412" s="11">
        <v>1695</v>
      </c>
      <c r="H412" s="12">
        <f t="shared" si="13"/>
        <v>1500</v>
      </c>
      <c r="I412" s="12">
        <f t="shared" si="13"/>
        <v>5</v>
      </c>
      <c r="J412" s="12">
        <f t="shared" si="13"/>
        <v>1505</v>
      </c>
      <c r="K412" s="17">
        <f t="shared" si="14"/>
        <v>7.9210526315789478</v>
      </c>
    </row>
    <row r="413" spans="1:11" ht="21" customHeight="1">
      <c r="A413" s="14" t="s">
        <v>438</v>
      </c>
      <c r="B413" s="15"/>
      <c r="C413" s="15">
        <v>190</v>
      </c>
      <c r="D413" s="16">
        <v>190</v>
      </c>
      <c r="E413" s="15">
        <v>1500</v>
      </c>
      <c r="F413" s="15">
        <v>195</v>
      </c>
      <c r="G413" s="16">
        <v>1695</v>
      </c>
      <c r="H413" s="12">
        <f t="shared" si="13"/>
        <v>1500</v>
      </c>
      <c r="I413" s="12">
        <f t="shared" si="13"/>
        <v>5</v>
      </c>
      <c r="J413" s="12">
        <f t="shared" si="13"/>
        <v>1505</v>
      </c>
      <c r="K413" s="17">
        <f t="shared" si="14"/>
        <v>7.9210526315789478</v>
      </c>
    </row>
    <row r="414" spans="1:11" ht="21" customHeight="1">
      <c r="A414" s="9" t="s">
        <v>49</v>
      </c>
      <c r="B414" s="10"/>
      <c r="C414" s="10"/>
      <c r="D414" s="11"/>
      <c r="E414" s="10"/>
      <c r="F414" s="10">
        <v>200</v>
      </c>
      <c r="G414" s="11">
        <v>200</v>
      </c>
      <c r="H414" s="12">
        <f t="shared" si="13"/>
        <v>0</v>
      </c>
      <c r="I414" s="12">
        <f t="shared" si="13"/>
        <v>200</v>
      </c>
      <c r="J414" s="12">
        <f t="shared" si="13"/>
        <v>200</v>
      </c>
      <c r="K414" s="17">
        <f t="shared" si="14"/>
        <v>0</v>
      </c>
    </row>
    <row r="415" spans="1:11" ht="21" customHeight="1">
      <c r="A415" s="13" t="s">
        <v>439</v>
      </c>
      <c r="B415" s="10"/>
      <c r="C415" s="10"/>
      <c r="D415" s="11"/>
      <c r="E415" s="10"/>
      <c r="F415" s="10">
        <v>200</v>
      </c>
      <c r="G415" s="11">
        <v>200</v>
      </c>
      <c r="H415" s="12">
        <f t="shared" si="13"/>
        <v>0</v>
      </c>
      <c r="I415" s="12">
        <f t="shared" si="13"/>
        <v>200</v>
      </c>
      <c r="J415" s="12">
        <f t="shared" si="13"/>
        <v>200</v>
      </c>
      <c r="K415" s="17">
        <f t="shared" si="14"/>
        <v>0</v>
      </c>
    </row>
    <row r="416" spans="1:11" ht="21" customHeight="1">
      <c r="A416" s="14" t="s">
        <v>440</v>
      </c>
      <c r="B416" s="15"/>
      <c r="C416" s="15"/>
      <c r="D416" s="16"/>
      <c r="E416" s="15"/>
      <c r="F416" s="15">
        <v>200</v>
      </c>
      <c r="G416" s="16">
        <v>200</v>
      </c>
      <c r="H416" s="12">
        <f t="shared" si="13"/>
        <v>0</v>
      </c>
      <c r="I416" s="12">
        <f t="shared" si="13"/>
        <v>200</v>
      </c>
      <c r="J416" s="12">
        <f t="shared" si="13"/>
        <v>200</v>
      </c>
      <c r="K416" s="17">
        <f t="shared" si="14"/>
        <v>0</v>
      </c>
    </row>
    <row r="417" spans="1:11" ht="21" customHeight="1">
      <c r="A417" s="9" t="s">
        <v>50</v>
      </c>
      <c r="B417" s="10"/>
      <c r="C417" s="10">
        <v>2500</v>
      </c>
      <c r="D417" s="11">
        <v>2500</v>
      </c>
      <c r="E417" s="10"/>
      <c r="F417" s="10"/>
      <c r="G417" s="11"/>
      <c r="H417" s="12">
        <f t="shared" si="13"/>
        <v>0</v>
      </c>
      <c r="I417" s="12">
        <f t="shared" si="13"/>
        <v>-2500</v>
      </c>
      <c r="J417" s="12">
        <f t="shared" si="13"/>
        <v>-2500</v>
      </c>
      <c r="K417" s="17">
        <f t="shared" si="14"/>
        <v>-1</v>
      </c>
    </row>
    <row r="418" spans="1:11" ht="21" customHeight="1">
      <c r="A418" s="13" t="s">
        <v>441</v>
      </c>
      <c r="B418" s="10"/>
      <c r="C418" s="10">
        <v>2500</v>
      </c>
      <c r="D418" s="11">
        <v>2500</v>
      </c>
      <c r="E418" s="10"/>
      <c r="F418" s="10"/>
      <c r="G418" s="11"/>
      <c r="H418" s="12">
        <f t="shared" si="13"/>
        <v>0</v>
      </c>
      <c r="I418" s="12">
        <f t="shared" si="13"/>
        <v>-2500</v>
      </c>
      <c r="J418" s="12">
        <f t="shared" si="13"/>
        <v>-2500</v>
      </c>
      <c r="K418" s="17">
        <f t="shared" si="14"/>
        <v>-1</v>
      </c>
    </row>
    <row r="419" spans="1:11" ht="21" customHeight="1">
      <c r="A419" s="14" t="s">
        <v>442</v>
      </c>
      <c r="B419" s="15"/>
      <c r="C419" s="15">
        <v>2500</v>
      </c>
      <c r="D419" s="16">
        <v>2500</v>
      </c>
      <c r="E419" s="15"/>
      <c r="F419" s="15"/>
      <c r="G419" s="16"/>
      <c r="H419" s="12">
        <f t="shared" si="13"/>
        <v>0</v>
      </c>
      <c r="I419" s="12">
        <f t="shared" si="13"/>
        <v>-2500</v>
      </c>
      <c r="J419" s="12">
        <f t="shared" si="13"/>
        <v>-2500</v>
      </c>
      <c r="K419" s="17">
        <f t="shared" si="14"/>
        <v>-1</v>
      </c>
    </row>
    <row r="420" spans="1:11" ht="21" customHeight="1">
      <c r="A420" s="9" t="s">
        <v>51</v>
      </c>
      <c r="B420" s="10">
        <v>4581.88</v>
      </c>
      <c r="C420" s="10">
        <v>1309.97</v>
      </c>
      <c r="D420" s="11">
        <v>5891.85</v>
      </c>
      <c r="E420" s="10">
        <v>4642.47</v>
      </c>
      <c r="F420" s="10">
        <v>1304</v>
      </c>
      <c r="G420" s="11">
        <v>5946.47</v>
      </c>
      <c r="H420" s="12">
        <f t="shared" si="13"/>
        <v>60.590000000000146</v>
      </c>
      <c r="I420" s="12">
        <f t="shared" si="13"/>
        <v>-5.9700000000000273</v>
      </c>
      <c r="J420" s="12">
        <f t="shared" si="13"/>
        <v>54.619999999999891</v>
      </c>
      <c r="K420" s="17">
        <f t="shared" si="14"/>
        <v>9.270432886105363E-3</v>
      </c>
    </row>
    <row r="421" spans="1:11" ht="21" customHeight="1">
      <c r="A421" s="13" t="s">
        <v>443</v>
      </c>
      <c r="B421" s="10">
        <v>2249.5300000000002</v>
      </c>
      <c r="C421" s="10">
        <v>1266.97</v>
      </c>
      <c r="D421" s="11">
        <v>3516.5</v>
      </c>
      <c r="E421" s="10">
        <v>2374.84</v>
      </c>
      <c r="F421" s="10">
        <v>1172</v>
      </c>
      <c r="G421" s="11">
        <v>3546.84</v>
      </c>
      <c r="H421" s="12">
        <f t="shared" si="13"/>
        <v>125.30999999999995</v>
      </c>
      <c r="I421" s="12">
        <f t="shared" si="13"/>
        <v>-94.970000000000027</v>
      </c>
      <c r="J421" s="12">
        <f t="shared" si="13"/>
        <v>30.340000000000146</v>
      </c>
      <c r="K421" s="17">
        <f t="shared" si="14"/>
        <v>8.6278970567325881E-3</v>
      </c>
    </row>
    <row r="422" spans="1:11" ht="21" customHeight="1">
      <c r="A422" s="14" t="s">
        <v>444</v>
      </c>
      <c r="B422" s="15">
        <v>388.18</v>
      </c>
      <c r="C422" s="15"/>
      <c r="D422" s="16">
        <v>388.18</v>
      </c>
      <c r="E422" s="15">
        <v>423.33</v>
      </c>
      <c r="F422" s="15"/>
      <c r="G422" s="16">
        <v>423.33</v>
      </c>
      <c r="H422" s="12">
        <f t="shared" si="13"/>
        <v>35.149999999999977</v>
      </c>
      <c r="I422" s="12">
        <f t="shared" si="13"/>
        <v>0</v>
      </c>
      <c r="J422" s="12">
        <f t="shared" si="13"/>
        <v>35.149999999999977</v>
      </c>
      <c r="K422" s="17">
        <f t="shared" si="14"/>
        <v>9.0550775413467913E-2</v>
      </c>
    </row>
    <row r="423" spans="1:11" ht="21" customHeight="1">
      <c r="A423" s="14" t="s">
        <v>445</v>
      </c>
      <c r="B423" s="15"/>
      <c r="C423" s="15">
        <v>353.97</v>
      </c>
      <c r="D423" s="16">
        <v>353.97</v>
      </c>
      <c r="E423" s="15"/>
      <c r="F423" s="15">
        <v>167</v>
      </c>
      <c r="G423" s="16">
        <v>167</v>
      </c>
      <c r="H423" s="12">
        <f t="shared" si="13"/>
        <v>0</v>
      </c>
      <c r="I423" s="12">
        <f t="shared" si="13"/>
        <v>-186.97000000000003</v>
      </c>
      <c r="J423" s="12">
        <f t="shared" si="13"/>
        <v>-186.97000000000003</v>
      </c>
      <c r="K423" s="17">
        <f t="shared" si="14"/>
        <v>-0.52820860524903246</v>
      </c>
    </row>
    <row r="424" spans="1:11" ht="21" customHeight="1">
      <c r="A424" s="14" t="s">
        <v>446</v>
      </c>
      <c r="B424" s="15"/>
      <c r="C424" s="15">
        <v>70</v>
      </c>
      <c r="D424" s="16">
        <v>70</v>
      </c>
      <c r="E424" s="15"/>
      <c r="F424" s="15">
        <v>130</v>
      </c>
      <c r="G424" s="16">
        <v>130</v>
      </c>
      <c r="H424" s="12">
        <f t="shared" si="13"/>
        <v>0</v>
      </c>
      <c r="I424" s="12">
        <f t="shared" si="13"/>
        <v>60</v>
      </c>
      <c r="J424" s="12">
        <f t="shared" si="13"/>
        <v>60</v>
      </c>
      <c r="K424" s="17">
        <f t="shared" si="14"/>
        <v>0.8571428571428571</v>
      </c>
    </row>
    <row r="425" spans="1:11" ht="21" customHeight="1">
      <c r="A425" s="14" t="s">
        <v>447</v>
      </c>
      <c r="B425" s="15"/>
      <c r="C425" s="15">
        <v>70</v>
      </c>
      <c r="D425" s="16">
        <v>70</v>
      </c>
      <c r="E425" s="15"/>
      <c r="F425" s="15">
        <v>20</v>
      </c>
      <c r="G425" s="16">
        <v>20</v>
      </c>
      <c r="H425" s="12">
        <f t="shared" si="13"/>
        <v>0</v>
      </c>
      <c r="I425" s="12">
        <f t="shared" si="13"/>
        <v>-50</v>
      </c>
      <c r="J425" s="12">
        <f t="shared" si="13"/>
        <v>-50</v>
      </c>
      <c r="K425" s="17">
        <f t="shared" si="14"/>
        <v>-0.7142857142857143</v>
      </c>
    </row>
    <row r="426" spans="1:11" ht="21" customHeight="1">
      <c r="A426" s="14" t="s">
        <v>448</v>
      </c>
      <c r="B426" s="15"/>
      <c r="C426" s="15">
        <v>58</v>
      </c>
      <c r="D426" s="16">
        <v>58</v>
      </c>
      <c r="E426" s="15"/>
      <c r="F426" s="15">
        <v>65</v>
      </c>
      <c r="G426" s="16">
        <v>65</v>
      </c>
      <c r="H426" s="12">
        <f t="shared" si="13"/>
        <v>0</v>
      </c>
      <c r="I426" s="12">
        <f t="shared" si="13"/>
        <v>7</v>
      </c>
      <c r="J426" s="12">
        <f t="shared" si="13"/>
        <v>7</v>
      </c>
      <c r="K426" s="17">
        <f t="shared" si="14"/>
        <v>0.1206896551724138</v>
      </c>
    </row>
    <row r="427" spans="1:11" ht="21" customHeight="1">
      <c r="A427" s="14" t="s">
        <v>449</v>
      </c>
      <c r="B427" s="15"/>
      <c r="C427" s="15">
        <v>540</v>
      </c>
      <c r="D427" s="16">
        <v>540</v>
      </c>
      <c r="E427" s="15"/>
      <c r="F427" s="15">
        <v>540</v>
      </c>
      <c r="G427" s="16">
        <v>540</v>
      </c>
      <c r="H427" s="12">
        <f t="shared" si="13"/>
        <v>0</v>
      </c>
      <c r="I427" s="12">
        <f t="shared" si="13"/>
        <v>0</v>
      </c>
      <c r="J427" s="12">
        <f t="shared" si="13"/>
        <v>0</v>
      </c>
      <c r="K427" s="17">
        <f t="shared" si="14"/>
        <v>0</v>
      </c>
    </row>
    <row r="428" spans="1:11" ht="21" customHeight="1">
      <c r="A428" s="14" t="s">
        <v>450</v>
      </c>
      <c r="B428" s="15"/>
      <c r="C428" s="15">
        <v>75</v>
      </c>
      <c r="D428" s="16">
        <v>75</v>
      </c>
      <c r="E428" s="15"/>
      <c r="F428" s="15">
        <v>150</v>
      </c>
      <c r="G428" s="16">
        <v>150</v>
      </c>
      <c r="H428" s="12">
        <f t="shared" si="13"/>
        <v>0</v>
      </c>
      <c r="I428" s="12">
        <f t="shared" si="13"/>
        <v>75</v>
      </c>
      <c r="J428" s="12">
        <f t="shared" si="13"/>
        <v>75</v>
      </c>
      <c r="K428" s="17">
        <f t="shared" si="14"/>
        <v>1</v>
      </c>
    </row>
    <row r="429" spans="1:11" ht="21" customHeight="1">
      <c r="A429" s="14" t="s">
        <v>451</v>
      </c>
      <c r="B429" s="15">
        <v>1857.75</v>
      </c>
      <c r="C429" s="15"/>
      <c r="D429" s="16">
        <v>1857.75</v>
      </c>
      <c r="E429" s="15">
        <v>1951.51</v>
      </c>
      <c r="F429" s="15"/>
      <c r="G429" s="16">
        <v>1951.51</v>
      </c>
      <c r="H429" s="12">
        <f t="shared" si="13"/>
        <v>93.759999999999991</v>
      </c>
      <c r="I429" s="12">
        <f t="shared" si="13"/>
        <v>0</v>
      </c>
      <c r="J429" s="12">
        <f t="shared" si="13"/>
        <v>93.759999999999991</v>
      </c>
      <c r="K429" s="17">
        <f t="shared" si="14"/>
        <v>5.0469654151527384E-2</v>
      </c>
    </row>
    <row r="430" spans="1:11" ht="21" customHeight="1">
      <c r="A430" s="14" t="s">
        <v>452</v>
      </c>
      <c r="B430" s="15">
        <v>3.6</v>
      </c>
      <c r="C430" s="15">
        <v>100</v>
      </c>
      <c r="D430" s="16">
        <v>103.6</v>
      </c>
      <c r="E430" s="15"/>
      <c r="F430" s="15">
        <v>100</v>
      </c>
      <c r="G430" s="16">
        <v>100</v>
      </c>
      <c r="H430" s="12">
        <f t="shared" si="13"/>
        <v>-3.6</v>
      </c>
      <c r="I430" s="12">
        <f t="shared" si="13"/>
        <v>0</v>
      </c>
      <c r="J430" s="12">
        <f t="shared" si="13"/>
        <v>-3.5999999999999943</v>
      </c>
      <c r="K430" s="17">
        <f t="shared" si="14"/>
        <v>-3.4749034749034693E-2</v>
      </c>
    </row>
    <row r="431" spans="1:11" ht="21" customHeight="1">
      <c r="A431" s="13" t="s">
        <v>453</v>
      </c>
      <c r="B431" s="10">
        <v>132.35</v>
      </c>
      <c r="C431" s="10">
        <v>43</v>
      </c>
      <c r="D431" s="11">
        <v>175.35</v>
      </c>
      <c r="E431" s="10">
        <v>167.63</v>
      </c>
      <c r="F431" s="10">
        <v>132</v>
      </c>
      <c r="G431" s="11">
        <v>299.63</v>
      </c>
      <c r="H431" s="12">
        <f t="shared" si="13"/>
        <v>35.28</v>
      </c>
      <c r="I431" s="12">
        <f t="shared" si="13"/>
        <v>89</v>
      </c>
      <c r="J431" s="12">
        <f t="shared" si="13"/>
        <v>124.28</v>
      </c>
      <c r="K431" s="17">
        <f t="shared" si="14"/>
        <v>0.70875392072996868</v>
      </c>
    </row>
    <row r="432" spans="1:11" ht="21" customHeight="1">
      <c r="A432" s="14" t="s">
        <v>454</v>
      </c>
      <c r="B432" s="15">
        <v>3.12</v>
      </c>
      <c r="C432" s="15"/>
      <c r="D432" s="16">
        <v>3.12</v>
      </c>
      <c r="E432" s="15"/>
      <c r="F432" s="15"/>
      <c r="G432" s="16"/>
      <c r="H432" s="12">
        <f t="shared" si="13"/>
        <v>-3.12</v>
      </c>
      <c r="I432" s="12">
        <f t="shared" si="13"/>
        <v>0</v>
      </c>
      <c r="J432" s="12">
        <f t="shared" si="13"/>
        <v>-3.12</v>
      </c>
      <c r="K432" s="17">
        <f t="shared" si="14"/>
        <v>-1</v>
      </c>
    </row>
    <row r="433" spans="1:11" ht="21" customHeight="1">
      <c r="A433" s="14" t="s">
        <v>455</v>
      </c>
      <c r="B433" s="15">
        <v>129.22999999999999</v>
      </c>
      <c r="C433" s="15"/>
      <c r="D433" s="16">
        <v>129.22999999999999</v>
      </c>
      <c r="E433" s="15">
        <v>167.63</v>
      </c>
      <c r="F433" s="15"/>
      <c r="G433" s="16">
        <v>167.63</v>
      </c>
      <c r="H433" s="12">
        <f t="shared" si="13"/>
        <v>38.400000000000006</v>
      </c>
      <c r="I433" s="12">
        <f t="shared" si="13"/>
        <v>0</v>
      </c>
      <c r="J433" s="12">
        <f t="shared" si="13"/>
        <v>38.400000000000006</v>
      </c>
      <c r="K433" s="17">
        <f t="shared" si="14"/>
        <v>0.29714462586086826</v>
      </c>
    </row>
    <row r="434" spans="1:11" ht="21" customHeight="1">
      <c r="A434" s="14" t="s">
        <v>456</v>
      </c>
      <c r="B434" s="15"/>
      <c r="C434" s="15">
        <v>43</v>
      </c>
      <c r="D434" s="16">
        <v>43</v>
      </c>
      <c r="E434" s="15"/>
      <c r="F434" s="15">
        <v>132</v>
      </c>
      <c r="G434" s="16">
        <v>132</v>
      </c>
      <c r="H434" s="12">
        <f t="shared" si="13"/>
        <v>0</v>
      </c>
      <c r="I434" s="12">
        <f t="shared" si="13"/>
        <v>89</v>
      </c>
      <c r="J434" s="12">
        <f t="shared" si="13"/>
        <v>89</v>
      </c>
      <c r="K434" s="17">
        <f t="shared" si="14"/>
        <v>2.0697674418604652</v>
      </c>
    </row>
    <row r="435" spans="1:11" ht="21" customHeight="1">
      <c r="A435" s="13" t="s">
        <v>457</v>
      </c>
      <c r="B435" s="10">
        <v>2200</v>
      </c>
      <c r="C435" s="10"/>
      <c r="D435" s="11">
        <v>2200</v>
      </c>
      <c r="E435" s="10">
        <v>2100</v>
      </c>
      <c r="F435" s="10"/>
      <c r="G435" s="11">
        <v>2100</v>
      </c>
      <c r="H435" s="12">
        <f t="shared" si="13"/>
        <v>-100</v>
      </c>
      <c r="I435" s="12">
        <f t="shared" si="13"/>
        <v>0</v>
      </c>
      <c r="J435" s="12">
        <f t="shared" si="13"/>
        <v>-100</v>
      </c>
      <c r="K435" s="17">
        <f t="shared" si="14"/>
        <v>-4.5454545454545456E-2</v>
      </c>
    </row>
    <row r="436" spans="1:11" ht="21" customHeight="1">
      <c r="A436" s="14" t="s">
        <v>458</v>
      </c>
      <c r="B436" s="15">
        <v>2200</v>
      </c>
      <c r="C436" s="15"/>
      <c r="D436" s="16">
        <v>2200</v>
      </c>
      <c r="E436" s="15">
        <v>2100</v>
      </c>
      <c r="F436" s="15"/>
      <c r="G436" s="16">
        <v>2100</v>
      </c>
      <c r="H436" s="12">
        <f t="shared" si="13"/>
        <v>-100</v>
      </c>
      <c r="I436" s="12">
        <f t="shared" si="13"/>
        <v>0</v>
      </c>
      <c r="J436" s="12">
        <f t="shared" si="13"/>
        <v>-100</v>
      </c>
      <c r="K436" s="17">
        <f t="shared" si="14"/>
        <v>-4.5454545454545456E-2</v>
      </c>
    </row>
    <row r="437" spans="1:11" ht="21" customHeight="1">
      <c r="A437" s="9" t="s">
        <v>52</v>
      </c>
      <c r="B437" s="10"/>
      <c r="C437" s="10"/>
      <c r="D437" s="11"/>
      <c r="E437" s="10">
        <v>16407.8194</v>
      </c>
      <c r="F437" s="10"/>
      <c r="G437" s="11">
        <v>16407.8194</v>
      </c>
      <c r="H437" s="12">
        <f t="shared" si="13"/>
        <v>16407.8194</v>
      </c>
      <c r="I437" s="12">
        <f t="shared" si="13"/>
        <v>0</v>
      </c>
      <c r="J437" s="12">
        <f t="shared" si="13"/>
        <v>16407.8194</v>
      </c>
      <c r="K437" s="17">
        <f t="shared" si="14"/>
        <v>0</v>
      </c>
    </row>
    <row r="438" spans="1:11" ht="21" customHeight="1">
      <c r="A438" s="13" t="s">
        <v>459</v>
      </c>
      <c r="B438" s="10"/>
      <c r="C438" s="10"/>
      <c r="D438" s="11"/>
      <c r="E438" s="10">
        <v>16407.8194</v>
      </c>
      <c r="F438" s="10"/>
      <c r="G438" s="11">
        <v>16407.8194</v>
      </c>
      <c r="H438" s="12">
        <f t="shared" si="13"/>
        <v>16407.8194</v>
      </c>
      <c r="I438" s="12">
        <f t="shared" si="13"/>
        <v>0</v>
      </c>
      <c r="J438" s="12">
        <f t="shared" si="13"/>
        <v>16407.8194</v>
      </c>
      <c r="K438" s="17">
        <f t="shared" si="14"/>
        <v>0</v>
      </c>
    </row>
    <row r="439" spans="1:11" ht="21" customHeight="1">
      <c r="A439" s="14" t="s">
        <v>460</v>
      </c>
      <c r="B439" s="15"/>
      <c r="C439" s="15"/>
      <c r="D439" s="16"/>
      <c r="E439" s="15">
        <v>16407.8194</v>
      </c>
      <c r="F439" s="15"/>
      <c r="G439" s="16">
        <v>16407.8194</v>
      </c>
      <c r="H439" s="12">
        <f t="shared" si="13"/>
        <v>16407.8194</v>
      </c>
      <c r="I439" s="12">
        <f t="shared" si="13"/>
        <v>0</v>
      </c>
      <c r="J439" s="12">
        <f t="shared" si="13"/>
        <v>16407.8194</v>
      </c>
      <c r="K439" s="17">
        <f t="shared" si="14"/>
        <v>0</v>
      </c>
    </row>
    <row r="440" spans="1:11" ht="21" customHeight="1">
      <c r="A440" s="9" t="s">
        <v>53</v>
      </c>
      <c r="B440" s="10">
        <v>47.26</v>
      </c>
      <c r="C440" s="10">
        <v>1500</v>
      </c>
      <c r="D440" s="11">
        <v>1547.26</v>
      </c>
      <c r="E440" s="10">
        <v>49.68</v>
      </c>
      <c r="F440" s="10">
        <v>1500</v>
      </c>
      <c r="G440" s="11">
        <v>1549.68</v>
      </c>
      <c r="H440" s="12">
        <f t="shared" si="13"/>
        <v>2.4200000000000017</v>
      </c>
      <c r="I440" s="12">
        <f t="shared" si="13"/>
        <v>0</v>
      </c>
      <c r="J440" s="12">
        <f t="shared" si="13"/>
        <v>2.4200000000000728</v>
      </c>
      <c r="K440" s="17">
        <f t="shared" si="14"/>
        <v>1.5640551684914447E-3</v>
      </c>
    </row>
    <row r="441" spans="1:11" ht="21" customHeight="1">
      <c r="A441" s="13" t="s">
        <v>461</v>
      </c>
      <c r="B441" s="10">
        <v>3.2</v>
      </c>
      <c r="C441" s="10">
        <v>1500</v>
      </c>
      <c r="D441" s="11">
        <v>1503.2</v>
      </c>
      <c r="E441" s="10"/>
      <c r="F441" s="10">
        <v>1500</v>
      </c>
      <c r="G441" s="11">
        <v>1500</v>
      </c>
      <c r="H441" s="12">
        <f t="shared" si="13"/>
        <v>-3.2</v>
      </c>
      <c r="I441" s="12">
        <f t="shared" si="13"/>
        <v>0</v>
      </c>
      <c r="J441" s="12">
        <f t="shared" si="13"/>
        <v>-3.2000000000000455</v>
      </c>
      <c r="K441" s="17">
        <f t="shared" si="14"/>
        <v>-2.12879191059077E-3</v>
      </c>
    </row>
    <row r="442" spans="1:11" ht="21" customHeight="1">
      <c r="A442" s="14" t="s">
        <v>462</v>
      </c>
      <c r="B442" s="15"/>
      <c r="C442" s="15">
        <v>1500</v>
      </c>
      <c r="D442" s="16">
        <v>1500</v>
      </c>
      <c r="E442" s="15"/>
      <c r="F442" s="15">
        <v>1500</v>
      </c>
      <c r="G442" s="16">
        <v>1500</v>
      </c>
      <c r="H442" s="12">
        <f t="shared" si="13"/>
        <v>0</v>
      </c>
      <c r="I442" s="12">
        <f t="shared" si="13"/>
        <v>0</v>
      </c>
      <c r="J442" s="12">
        <f t="shared" si="13"/>
        <v>0</v>
      </c>
      <c r="K442" s="17">
        <f t="shared" si="14"/>
        <v>0</v>
      </c>
    </row>
    <row r="443" spans="1:11" ht="21" customHeight="1">
      <c r="A443" s="14" t="s">
        <v>463</v>
      </c>
      <c r="B443" s="15">
        <v>3.2</v>
      </c>
      <c r="C443" s="15"/>
      <c r="D443" s="16">
        <v>3.2</v>
      </c>
      <c r="E443" s="15"/>
      <c r="F443" s="15"/>
      <c r="G443" s="16"/>
      <c r="H443" s="12">
        <f t="shared" si="13"/>
        <v>-3.2</v>
      </c>
      <c r="I443" s="12">
        <f t="shared" si="13"/>
        <v>0</v>
      </c>
      <c r="J443" s="12">
        <f t="shared" si="13"/>
        <v>-3.2</v>
      </c>
      <c r="K443" s="17">
        <f t="shared" si="14"/>
        <v>-1</v>
      </c>
    </row>
    <row r="444" spans="1:11" ht="21" customHeight="1">
      <c r="A444" s="13" t="s">
        <v>464</v>
      </c>
      <c r="B444" s="10">
        <v>44.06</v>
      </c>
      <c r="C444" s="10"/>
      <c r="D444" s="11">
        <v>44.06</v>
      </c>
      <c r="E444" s="10">
        <v>49.68</v>
      </c>
      <c r="F444" s="10"/>
      <c r="G444" s="11">
        <v>49.68</v>
      </c>
      <c r="H444" s="12">
        <f t="shared" si="13"/>
        <v>5.6199999999999974</v>
      </c>
      <c r="I444" s="12">
        <f t="shared" si="13"/>
        <v>0</v>
      </c>
      <c r="J444" s="12">
        <f t="shared" si="13"/>
        <v>5.6199999999999974</v>
      </c>
      <c r="K444" s="17">
        <f t="shared" si="14"/>
        <v>0.12755333635950969</v>
      </c>
    </row>
    <row r="445" spans="1:11" ht="21" customHeight="1">
      <c r="A445" s="14" t="s">
        <v>465</v>
      </c>
      <c r="B445" s="15">
        <v>44.06</v>
      </c>
      <c r="C445" s="15"/>
      <c r="D445" s="16">
        <v>44.06</v>
      </c>
      <c r="E445" s="15">
        <v>49.68</v>
      </c>
      <c r="F445" s="15"/>
      <c r="G445" s="16">
        <v>49.68</v>
      </c>
      <c r="H445" s="12">
        <f t="shared" si="13"/>
        <v>5.6199999999999974</v>
      </c>
      <c r="I445" s="12">
        <f t="shared" si="13"/>
        <v>0</v>
      </c>
      <c r="J445" s="12">
        <f t="shared" si="13"/>
        <v>5.6199999999999974</v>
      </c>
      <c r="K445" s="17">
        <f t="shared" si="14"/>
        <v>0.12755333635950969</v>
      </c>
    </row>
    <row r="446" spans="1:11" ht="21" customHeight="1">
      <c r="A446" s="9" t="s">
        <v>555</v>
      </c>
      <c r="B446" s="10">
        <v>0</v>
      </c>
      <c r="C446" s="10">
        <v>0</v>
      </c>
      <c r="D446" s="11">
        <v>0</v>
      </c>
      <c r="E446" s="10">
        <v>0</v>
      </c>
      <c r="F446" s="10">
        <v>0</v>
      </c>
      <c r="G446" s="11">
        <v>0</v>
      </c>
      <c r="H446" s="12">
        <f t="shared" si="13"/>
        <v>0</v>
      </c>
      <c r="I446" s="12">
        <f t="shared" si="13"/>
        <v>0</v>
      </c>
      <c r="J446" s="12">
        <f t="shared" si="13"/>
        <v>0</v>
      </c>
      <c r="K446" s="17">
        <f t="shared" si="14"/>
        <v>0</v>
      </c>
    </row>
    <row r="447" spans="1:11" ht="21" customHeight="1">
      <c r="A447" s="13" t="s">
        <v>556</v>
      </c>
      <c r="B447" s="10">
        <v>0</v>
      </c>
      <c r="C447" s="10">
        <v>0</v>
      </c>
      <c r="D447" s="11">
        <v>0</v>
      </c>
      <c r="E447" s="10">
        <v>0</v>
      </c>
      <c r="F447" s="10">
        <v>0</v>
      </c>
      <c r="G447" s="11">
        <v>0</v>
      </c>
      <c r="H447" s="12">
        <f t="shared" si="13"/>
        <v>0</v>
      </c>
      <c r="I447" s="12">
        <f t="shared" si="13"/>
        <v>0</v>
      </c>
      <c r="J447" s="12">
        <f t="shared" si="13"/>
        <v>0</v>
      </c>
      <c r="K447" s="17">
        <f t="shared" si="14"/>
        <v>0</v>
      </c>
    </row>
    <row r="448" spans="1:11" ht="21" customHeight="1">
      <c r="A448" s="14" t="s">
        <v>557</v>
      </c>
      <c r="B448" s="15">
        <v>0</v>
      </c>
      <c r="C448" s="15">
        <v>0</v>
      </c>
      <c r="D448" s="16">
        <v>0</v>
      </c>
      <c r="E448" s="15">
        <v>0</v>
      </c>
      <c r="F448" s="15">
        <v>0</v>
      </c>
      <c r="G448" s="16">
        <v>0</v>
      </c>
      <c r="H448" s="12">
        <f t="shared" si="13"/>
        <v>0</v>
      </c>
      <c r="I448" s="12">
        <f t="shared" si="13"/>
        <v>0</v>
      </c>
      <c r="J448" s="12">
        <f t="shared" si="13"/>
        <v>0</v>
      </c>
      <c r="K448" s="17">
        <f t="shared" si="14"/>
        <v>0</v>
      </c>
    </row>
    <row r="449" spans="1:11" ht="21" customHeight="1">
      <c r="A449" s="13" t="s">
        <v>558</v>
      </c>
      <c r="B449" s="10"/>
      <c r="C449" s="10"/>
      <c r="D449" s="11"/>
      <c r="E449" s="10"/>
      <c r="F449" s="10">
        <v>0</v>
      </c>
      <c r="G449" s="11">
        <v>0</v>
      </c>
      <c r="H449" s="12">
        <f t="shared" si="13"/>
        <v>0</v>
      </c>
      <c r="I449" s="12">
        <f t="shared" si="13"/>
        <v>0</v>
      </c>
      <c r="J449" s="12">
        <f t="shared" si="13"/>
        <v>0</v>
      </c>
      <c r="K449" s="17">
        <f t="shared" si="14"/>
        <v>0</v>
      </c>
    </row>
    <row r="450" spans="1:11" ht="21" customHeight="1">
      <c r="A450" s="14" t="s">
        <v>559</v>
      </c>
      <c r="B450" s="15"/>
      <c r="C450" s="15"/>
      <c r="D450" s="16"/>
      <c r="E450" s="15"/>
      <c r="F450" s="15">
        <v>0</v>
      </c>
      <c r="G450" s="16">
        <v>0</v>
      </c>
      <c r="H450" s="12">
        <f t="shared" si="13"/>
        <v>0</v>
      </c>
      <c r="I450" s="12">
        <f t="shared" si="13"/>
        <v>0</v>
      </c>
      <c r="J450" s="12">
        <f t="shared" si="13"/>
        <v>0</v>
      </c>
      <c r="K450" s="17">
        <f t="shared" si="14"/>
        <v>0</v>
      </c>
    </row>
    <row r="451" spans="1:11" ht="21" customHeight="1">
      <c r="A451" s="9" t="s">
        <v>54</v>
      </c>
      <c r="B451" s="10">
        <v>2223.73</v>
      </c>
      <c r="C451" s="10">
        <v>1418.84</v>
      </c>
      <c r="D451" s="11">
        <v>3642.57</v>
      </c>
      <c r="E451" s="10">
        <v>2757.31</v>
      </c>
      <c r="F451" s="10">
        <v>1663.42</v>
      </c>
      <c r="G451" s="11">
        <v>4420.7299999999996</v>
      </c>
      <c r="H451" s="12">
        <f>E451-B451</f>
        <v>533.57999999999993</v>
      </c>
      <c r="I451" s="12">
        <f t="shared" ref="I451:J489" si="15">F451-C451</f>
        <v>244.58000000000015</v>
      </c>
      <c r="J451" s="12">
        <f t="shared" si="15"/>
        <v>778.1599999999994</v>
      </c>
      <c r="K451" s="17">
        <f t="shared" si="14"/>
        <v>0.21362938804195922</v>
      </c>
    </row>
    <row r="452" spans="1:11" ht="21" customHeight="1">
      <c r="A452" s="13" t="s">
        <v>466</v>
      </c>
      <c r="B452" s="10">
        <v>446.91</v>
      </c>
      <c r="C452" s="10">
        <v>1008.84</v>
      </c>
      <c r="D452" s="11">
        <v>1455.75</v>
      </c>
      <c r="E452" s="10">
        <v>512.35</v>
      </c>
      <c r="F452" s="10">
        <v>1273.42</v>
      </c>
      <c r="G452" s="11">
        <v>1785.77</v>
      </c>
      <c r="H452" s="12">
        <f t="shared" ref="H452:H489" si="16">E452-B452</f>
        <v>65.44</v>
      </c>
      <c r="I452" s="12">
        <f t="shared" si="15"/>
        <v>264.58000000000004</v>
      </c>
      <c r="J452" s="12">
        <f t="shared" si="15"/>
        <v>330.02</v>
      </c>
      <c r="K452" s="17">
        <f t="shared" ref="K452:K489" si="17">IF(D452=0,,(J452/D452))</f>
        <v>0.22670101322342434</v>
      </c>
    </row>
    <row r="453" spans="1:11" ht="21" customHeight="1">
      <c r="A453" s="14" t="s">
        <v>467</v>
      </c>
      <c r="B453" s="15">
        <v>288.36</v>
      </c>
      <c r="C453" s="15"/>
      <c r="D453" s="16">
        <v>288.36</v>
      </c>
      <c r="E453" s="15">
        <v>309.2</v>
      </c>
      <c r="F453" s="15"/>
      <c r="G453" s="16">
        <v>309.2</v>
      </c>
      <c r="H453" s="12">
        <f t="shared" si="16"/>
        <v>20.839999999999975</v>
      </c>
      <c r="I453" s="12">
        <f t="shared" si="15"/>
        <v>0</v>
      </c>
      <c r="J453" s="12">
        <f t="shared" si="15"/>
        <v>20.839999999999975</v>
      </c>
      <c r="K453" s="17">
        <f t="shared" si="17"/>
        <v>7.227077264530439E-2</v>
      </c>
    </row>
    <row r="454" spans="1:11" ht="21" customHeight="1">
      <c r="A454" s="14" t="s">
        <v>468</v>
      </c>
      <c r="B454" s="15"/>
      <c r="C454" s="15">
        <v>118.84</v>
      </c>
      <c r="D454" s="16">
        <v>118.84</v>
      </c>
      <c r="E454" s="15"/>
      <c r="F454" s="15">
        <v>74.42</v>
      </c>
      <c r="G454" s="16">
        <v>74.42</v>
      </c>
      <c r="H454" s="12">
        <f t="shared" si="16"/>
        <v>0</v>
      </c>
      <c r="I454" s="12">
        <f t="shared" si="15"/>
        <v>-44.42</v>
      </c>
      <c r="J454" s="12">
        <f t="shared" si="15"/>
        <v>-44.42</v>
      </c>
      <c r="K454" s="17">
        <f t="shared" si="17"/>
        <v>-0.37377987209693708</v>
      </c>
    </row>
    <row r="455" spans="1:11" ht="21" customHeight="1">
      <c r="A455" s="14" t="s">
        <v>469</v>
      </c>
      <c r="B455" s="15"/>
      <c r="C455" s="15">
        <v>512</v>
      </c>
      <c r="D455" s="16">
        <v>512</v>
      </c>
      <c r="E455" s="15"/>
      <c r="F455" s="15">
        <v>588</v>
      </c>
      <c r="G455" s="16">
        <v>588</v>
      </c>
      <c r="H455" s="12">
        <f t="shared" si="16"/>
        <v>0</v>
      </c>
      <c r="I455" s="12">
        <f t="shared" si="15"/>
        <v>76</v>
      </c>
      <c r="J455" s="12">
        <f t="shared" si="15"/>
        <v>76</v>
      </c>
      <c r="K455" s="17">
        <f t="shared" si="17"/>
        <v>0.1484375</v>
      </c>
    </row>
    <row r="456" spans="1:11" ht="21" customHeight="1">
      <c r="A456" s="14" t="s">
        <v>470</v>
      </c>
      <c r="B456" s="15">
        <v>158.55000000000001</v>
      </c>
      <c r="C456" s="15"/>
      <c r="D456" s="16">
        <v>158.55000000000001</v>
      </c>
      <c r="E456" s="15">
        <v>203.15</v>
      </c>
      <c r="F456" s="15"/>
      <c r="G456" s="16">
        <v>203.15</v>
      </c>
      <c r="H456" s="12">
        <f t="shared" si="16"/>
        <v>44.599999999999994</v>
      </c>
      <c r="I456" s="12">
        <f t="shared" si="15"/>
        <v>0</v>
      </c>
      <c r="J456" s="12">
        <f t="shared" si="15"/>
        <v>44.599999999999994</v>
      </c>
      <c r="K456" s="17">
        <f t="shared" si="17"/>
        <v>0.28129927467675808</v>
      </c>
    </row>
    <row r="457" spans="1:11" ht="21" customHeight="1">
      <c r="A457" s="14" t="s">
        <v>471</v>
      </c>
      <c r="B457" s="15"/>
      <c r="C457" s="15">
        <v>378</v>
      </c>
      <c r="D457" s="16">
        <v>378</v>
      </c>
      <c r="E457" s="15"/>
      <c r="F457" s="15">
        <v>611</v>
      </c>
      <c r="G457" s="16">
        <v>611</v>
      </c>
      <c r="H457" s="12">
        <f t="shared" si="16"/>
        <v>0</v>
      </c>
      <c r="I457" s="12">
        <f t="shared" si="15"/>
        <v>233</v>
      </c>
      <c r="J457" s="12">
        <f t="shared" si="15"/>
        <v>233</v>
      </c>
      <c r="K457" s="17">
        <f t="shared" si="17"/>
        <v>0.6164021164021164</v>
      </c>
    </row>
    <row r="458" spans="1:11" ht="21" customHeight="1">
      <c r="A458" s="13" t="s">
        <v>472</v>
      </c>
      <c r="B458" s="10">
        <v>1433.7</v>
      </c>
      <c r="C458" s="10">
        <v>330</v>
      </c>
      <c r="D458" s="11">
        <v>1763.7</v>
      </c>
      <c r="E458" s="10">
        <v>2210.34</v>
      </c>
      <c r="F458" s="10">
        <v>310</v>
      </c>
      <c r="G458" s="11">
        <v>2520.34</v>
      </c>
      <c r="H458" s="12">
        <f t="shared" si="16"/>
        <v>776.6400000000001</v>
      </c>
      <c r="I458" s="12">
        <f t="shared" si="15"/>
        <v>-20</v>
      </c>
      <c r="J458" s="12">
        <f t="shared" si="15"/>
        <v>756.6400000000001</v>
      </c>
      <c r="K458" s="17">
        <f t="shared" si="17"/>
        <v>0.42900720077110627</v>
      </c>
    </row>
    <row r="459" spans="1:11" ht="21" customHeight="1">
      <c r="A459" s="14" t="s">
        <v>473</v>
      </c>
      <c r="B459" s="15">
        <v>1433.7</v>
      </c>
      <c r="C459" s="15"/>
      <c r="D459" s="16">
        <v>1433.7</v>
      </c>
      <c r="E459" s="15">
        <v>1578.6</v>
      </c>
      <c r="F459" s="15"/>
      <c r="G459" s="16">
        <v>1578.6</v>
      </c>
      <c r="H459" s="12">
        <f t="shared" si="16"/>
        <v>144.89999999999986</v>
      </c>
      <c r="I459" s="12">
        <f t="shared" si="15"/>
        <v>0</v>
      </c>
      <c r="J459" s="12">
        <f t="shared" si="15"/>
        <v>144.89999999999986</v>
      </c>
      <c r="K459" s="17">
        <f t="shared" si="17"/>
        <v>0.10106716886377894</v>
      </c>
    </row>
    <row r="460" spans="1:11" ht="21" customHeight="1">
      <c r="A460" s="14" t="s">
        <v>474</v>
      </c>
      <c r="B460" s="15"/>
      <c r="C460" s="15">
        <v>190</v>
      </c>
      <c r="D460" s="16">
        <v>190</v>
      </c>
      <c r="E460" s="15">
        <v>631.74</v>
      </c>
      <c r="F460" s="15">
        <v>220</v>
      </c>
      <c r="G460" s="16">
        <v>851.74</v>
      </c>
      <c r="H460" s="12">
        <f t="shared" si="16"/>
        <v>631.74</v>
      </c>
      <c r="I460" s="12">
        <f t="shared" si="15"/>
        <v>30</v>
      </c>
      <c r="J460" s="12">
        <f t="shared" si="15"/>
        <v>661.74</v>
      </c>
      <c r="K460" s="17">
        <f t="shared" si="17"/>
        <v>3.482842105263158</v>
      </c>
    </row>
    <row r="461" spans="1:11" ht="21" customHeight="1">
      <c r="A461" s="14" t="s">
        <v>475</v>
      </c>
      <c r="B461" s="15"/>
      <c r="C461" s="15">
        <v>140</v>
      </c>
      <c r="D461" s="16">
        <v>140</v>
      </c>
      <c r="E461" s="15"/>
      <c r="F461" s="15">
        <v>90</v>
      </c>
      <c r="G461" s="16">
        <v>90</v>
      </c>
      <c r="H461" s="12">
        <f t="shared" si="16"/>
        <v>0</v>
      </c>
      <c r="I461" s="12">
        <f t="shared" si="15"/>
        <v>-50</v>
      </c>
      <c r="J461" s="12">
        <f t="shared" si="15"/>
        <v>-50</v>
      </c>
      <c r="K461" s="17">
        <f t="shared" si="17"/>
        <v>-0.35714285714285715</v>
      </c>
    </row>
    <row r="462" spans="1:11" ht="21" customHeight="1">
      <c r="A462" s="13" t="s">
        <v>476</v>
      </c>
      <c r="B462" s="10">
        <v>43.12</v>
      </c>
      <c r="C462" s="10">
        <v>30</v>
      </c>
      <c r="D462" s="11">
        <v>73.12</v>
      </c>
      <c r="E462" s="10">
        <v>34.619999999999997</v>
      </c>
      <c r="F462" s="10">
        <v>30</v>
      </c>
      <c r="G462" s="11">
        <v>64.62</v>
      </c>
      <c r="H462" s="12">
        <f t="shared" si="16"/>
        <v>-8.5</v>
      </c>
      <c r="I462" s="12">
        <f t="shared" si="15"/>
        <v>0</v>
      </c>
      <c r="J462" s="12">
        <f t="shared" si="15"/>
        <v>-8.5</v>
      </c>
      <c r="K462" s="17">
        <f t="shared" si="17"/>
        <v>-0.11624726477024069</v>
      </c>
    </row>
    <row r="463" spans="1:11" ht="21" customHeight="1">
      <c r="A463" s="14" t="s">
        <v>477</v>
      </c>
      <c r="B463" s="15">
        <v>43.12</v>
      </c>
      <c r="C463" s="15"/>
      <c r="D463" s="16">
        <v>43.12</v>
      </c>
      <c r="E463" s="15">
        <v>34.619999999999997</v>
      </c>
      <c r="F463" s="15"/>
      <c r="G463" s="16">
        <v>34.619999999999997</v>
      </c>
      <c r="H463" s="12">
        <f t="shared" si="16"/>
        <v>-8.5</v>
      </c>
      <c r="I463" s="12">
        <f t="shared" si="15"/>
        <v>0</v>
      </c>
      <c r="J463" s="12">
        <f t="shared" si="15"/>
        <v>-8.5</v>
      </c>
      <c r="K463" s="17">
        <f t="shared" si="17"/>
        <v>-0.19712430426716143</v>
      </c>
    </row>
    <row r="464" spans="1:11" ht="21" customHeight="1">
      <c r="A464" s="14" t="s">
        <v>478</v>
      </c>
      <c r="B464" s="15"/>
      <c r="C464" s="15">
        <v>30</v>
      </c>
      <c r="D464" s="16">
        <v>30</v>
      </c>
      <c r="E464" s="15"/>
      <c r="F464" s="15">
        <v>30</v>
      </c>
      <c r="G464" s="16">
        <v>30</v>
      </c>
      <c r="H464" s="12">
        <f t="shared" si="16"/>
        <v>0</v>
      </c>
      <c r="I464" s="12">
        <f t="shared" si="15"/>
        <v>0</v>
      </c>
      <c r="J464" s="12">
        <f t="shared" si="15"/>
        <v>0</v>
      </c>
      <c r="K464" s="17">
        <f t="shared" si="17"/>
        <v>0</v>
      </c>
    </row>
    <row r="465" spans="1:11" ht="21" customHeight="1">
      <c r="A465" s="13" t="s">
        <v>479</v>
      </c>
      <c r="B465" s="10"/>
      <c r="C465" s="10">
        <v>50</v>
      </c>
      <c r="D465" s="11">
        <v>50</v>
      </c>
      <c r="E465" s="10"/>
      <c r="F465" s="10">
        <v>50</v>
      </c>
      <c r="G465" s="11">
        <v>50</v>
      </c>
      <c r="H465" s="12">
        <f t="shared" si="16"/>
        <v>0</v>
      </c>
      <c r="I465" s="12">
        <f t="shared" si="15"/>
        <v>0</v>
      </c>
      <c r="J465" s="12">
        <f t="shared" si="15"/>
        <v>0</v>
      </c>
      <c r="K465" s="17">
        <f t="shared" si="17"/>
        <v>0</v>
      </c>
    </row>
    <row r="466" spans="1:11" ht="21" customHeight="1">
      <c r="A466" s="14" t="s">
        <v>480</v>
      </c>
      <c r="B466" s="15"/>
      <c r="C466" s="15">
        <v>50</v>
      </c>
      <c r="D466" s="16">
        <v>50</v>
      </c>
      <c r="E466" s="15"/>
      <c r="F466" s="15">
        <v>50</v>
      </c>
      <c r="G466" s="16">
        <v>50</v>
      </c>
      <c r="H466" s="12">
        <f t="shared" si="16"/>
        <v>0</v>
      </c>
      <c r="I466" s="12">
        <f t="shared" si="15"/>
        <v>0</v>
      </c>
      <c r="J466" s="12">
        <f t="shared" si="15"/>
        <v>0</v>
      </c>
      <c r="K466" s="17">
        <f t="shared" si="17"/>
        <v>0</v>
      </c>
    </row>
    <row r="467" spans="1:11" ht="21" customHeight="1">
      <c r="A467" s="13" t="s">
        <v>481</v>
      </c>
      <c r="B467" s="10">
        <v>300</v>
      </c>
      <c r="C467" s="10"/>
      <c r="D467" s="11">
        <v>300</v>
      </c>
      <c r="E467" s="10"/>
      <c r="F467" s="10"/>
      <c r="G467" s="11"/>
      <c r="H467" s="12">
        <f t="shared" si="16"/>
        <v>-300</v>
      </c>
      <c r="I467" s="12">
        <f t="shared" si="15"/>
        <v>0</v>
      </c>
      <c r="J467" s="12">
        <f t="shared" si="15"/>
        <v>-300</v>
      </c>
      <c r="K467" s="17">
        <f t="shared" si="17"/>
        <v>-1</v>
      </c>
    </row>
    <row r="468" spans="1:11" ht="21" customHeight="1">
      <c r="A468" s="14" t="s">
        <v>482</v>
      </c>
      <c r="B468" s="15">
        <v>300</v>
      </c>
      <c r="C468" s="15"/>
      <c r="D468" s="16">
        <v>300</v>
      </c>
      <c r="E468" s="15"/>
      <c r="F468" s="15"/>
      <c r="G468" s="16"/>
      <c r="H468" s="12">
        <f t="shared" si="16"/>
        <v>-300</v>
      </c>
      <c r="I468" s="12">
        <f t="shared" si="15"/>
        <v>0</v>
      </c>
      <c r="J468" s="12">
        <f t="shared" si="15"/>
        <v>-300</v>
      </c>
      <c r="K468" s="17">
        <f t="shared" si="17"/>
        <v>-1</v>
      </c>
    </row>
    <row r="469" spans="1:11" ht="21" customHeight="1">
      <c r="A469" s="9" t="s">
        <v>55</v>
      </c>
      <c r="B469" s="10"/>
      <c r="C469" s="10">
        <v>7000</v>
      </c>
      <c r="D469" s="11">
        <v>7000</v>
      </c>
      <c r="E469" s="10"/>
      <c r="F469" s="10">
        <v>7000</v>
      </c>
      <c r="G469" s="11">
        <v>7000</v>
      </c>
      <c r="H469" s="12">
        <f t="shared" si="16"/>
        <v>0</v>
      </c>
      <c r="I469" s="12">
        <f t="shared" si="15"/>
        <v>0</v>
      </c>
      <c r="J469" s="12">
        <f t="shared" si="15"/>
        <v>0</v>
      </c>
      <c r="K469" s="17">
        <f t="shared" si="17"/>
        <v>0</v>
      </c>
    </row>
    <row r="470" spans="1:11" ht="21" customHeight="1">
      <c r="A470" s="13" t="s">
        <v>560</v>
      </c>
      <c r="B470" s="10"/>
      <c r="C470" s="10">
        <v>7000</v>
      </c>
      <c r="D470" s="11">
        <v>7000</v>
      </c>
      <c r="E470" s="10"/>
      <c r="F470" s="10">
        <v>7000</v>
      </c>
      <c r="G470" s="11">
        <v>7000</v>
      </c>
      <c r="H470" s="12">
        <f t="shared" si="16"/>
        <v>0</v>
      </c>
      <c r="I470" s="12">
        <f t="shared" si="15"/>
        <v>0</v>
      </c>
      <c r="J470" s="12">
        <f t="shared" si="15"/>
        <v>0</v>
      </c>
      <c r="K470" s="17">
        <f t="shared" si="17"/>
        <v>0</v>
      </c>
    </row>
    <row r="471" spans="1:11" ht="21" customHeight="1">
      <c r="A471" s="14" t="s">
        <v>483</v>
      </c>
      <c r="B471" s="15"/>
      <c r="C471" s="15">
        <v>7000</v>
      </c>
      <c r="D471" s="16">
        <v>7000</v>
      </c>
      <c r="E471" s="15"/>
      <c r="F471" s="15">
        <v>7000</v>
      </c>
      <c r="G471" s="16">
        <v>7000</v>
      </c>
      <c r="H471" s="12">
        <f t="shared" si="16"/>
        <v>0</v>
      </c>
      <c r="I471" s="12">
        <f t="shared" si="15"/>
        <v>0</v>
      </c>
      <c r="J471" s="12">
        <f t="shared" si="15"/>
        <v>0</v>
      </c>
      <c r="K471" s="17">
        <f t="shared" si="17"/>
        <v>0</v>
      </c>
    </row>
    <row r="472" spans="1:11" ht="21" customHeight="1">
      <c r="A472" s="9" t="s">
        <v>57</v>
      </c>
      <c r="B472" s="10">
        <v>600</v>
      </c>
      <c r="C472" s="10">
        <v>5000</v>
      </c>
      <c r="D472" s="11">
        <v>5600</v>
      </c>
      <c r="E472" s="10"/>
      <c r="F472" s="10">
        <v>0</v>
      </c>
      <c r="G472" s="11">
        <v>0</v>
      </c>
      <c r="H472" s="12">
        <f t="shared" si="16"/>
        <v>-600</v>
      </c>
      <c r="I472" s="12">
        <f t="shared" si="15"/>
        <v>-5000</v>
      </c>
      <c r="J472" s="12">
        <f t="shared" si="15"/>
        <v>-5600</v>
      </c>
      <c r="K472" s="17">
        <f t="shared" si="17"/>
        <v>-1</v>
      </c>
    </row>
    <row r="473" spans="1:11" ht="21" customHeight="1">
      <c r="A473" s="13" t="s">
        <v>540</v>
      </c>
      <c r="B473" s="10"/>
      <c r="C473" s="10">
        <v>0</v>
      </c>
      <c r="D473" s="11">
        <v>0</v>
      </c>
      <c r="E473" s="10"/>
      <c r="F473" s="10">
        <v>0</v>
      </c>
      <c r="G473" s="11">
        <v>0</v>
      </c>
      <c r="H473" s="12">
        <f t="shared" si="16"/>
        <v>0</v>
      </c>
      <c r="I473" s="12">
        <f t="shared" si="15"/>
        <v>0</v>
      </c>
      <c r="J473" s="12">
        <f t="shared" si="15"/>
        <v>0</v>
      </c>
      <c r="K473" s="17">
        <f t="shared" si="17"/>
        <v>0</v>
      </c>
    </row>
    <row r="474" spans="1:11" ht="21" customHeight="1">
      <c r="A474" s="14" t="s">
        <v>541</v>
      </c>
      <c r="B474" s="15"/>
      <c r="C474" s="15">
        <v>0</v>
      </c>
      <c r="D474" s="16">
        <v>0</v>
      </c>
      <c r="E474" s="15"/>
      <c r="F474" s="15">
        <v>0</v>
      </c>
      <c r="G474" s="16">
        <v>0</v>
      </c>
      <c r="H474" s="12">
        <f t="shared" si="16"/>
        <v>0</v>
      </c>
      <c r="I474" s="12">
        <f t="shared" si="15"/>
        <v>0</v>
      </c>
      <c r="J474" s="12">
        <f t="shared" si="15"/>
        <v>0</v>
      </c>
      <c r="K474" s="17">
        <f t="shared" si="17"/>
        <v>0</v>
      </c>
    </row>
    <row r="475" spans="1:11" ht="21" customHeight="1">
      <c r="A475" s="14" t="s">
        <v>542</v>
      </c>
      <c r="B475" s="15"/>
      <c r="C475" s="15">
        <v>0</v>
      </c>
      <c r="D475" s="16">
        <v>0</v>
      </c>
      <c r="E475" s="15"/>
      <c r="F475" s="15">
        <v>0</v>
      </c>
      <c r="G475" s="16">
        <v>0</v>
      </c>
      <c r="H475" s="12">
        <f t="shared" si="16"/>
        <v>0</v>
      </c>
      <c r="I475" s="12">
        <f t="shared" si="15"/>
        <v>0</v>
      </c>
      <c r="J475" s="12">
        <f t="shared" si="15"/>
        <v>0</v>
      </c>
      <c r="K475" s="17">
        <f t="shared" si="17"/>
        <v>0</v>
      </c>
    </row>
    <row r="476" spans="1:11" ht="21" customHeight="1">
      <c r="A476" s="13" t="s">
        <v>484</v>
      </c>
      <c r="B476" s="10">
        <v>600</v>
      </c>
      <c r="C476" s="10">
        <v>5000</v>
      </c>
      <c r="D476" s="11">
        <v>5600</v>
      </c>
      <c r="E476" s="10"/>
      <c r="F476" s="10"/>
      <c r="G476" s="11"/>
      <c r="H476" s="12">
        <f t="shared" si="16"/>
        <v>-600</v>
      </c>
      <c r="I476" s="12">
        <f t="shared" si="15"/>
        <v>-5000</v>
      </c>
      <c r="J476" s="12">
        <f t="shared" si="15"/>
        <v>-5600</v>
      </c>
      <c r="K476" s="17">
        <f t="shared" si="17"/>
        <v>-1</v>
      </c>
    </row>
    <row r="477" spans="1:11" ht="21" customHeight="1">
      <c r="A477" s="14" t="s">
        <v>485</v>
      </c>
      <c r="B477" s="15">
        <v>600</v>
      </c>
      <c r="C477" s="15">
        <v>5000</v>
      </c>
      <c r="D477" s="16">
        <v>5600</v>
      </c>
      <c r="E477" s="15"/>
      <c r="F477" s="15"/>
      <c r="G477" s="16"/>
      <c r="H477" s="12">
        <f t="shared" si="16"/>
        <v>-600</v>
      </c>
      <c r="I477" s="12">
        <f t="shared" si="15"/>
        <v>-5000</v>
      </c>
      <c r="J477" s="12">
        <f t="shared" si="15"/>
        <v>-5600</v>
      </c>
      <c r="K477" s="17">
        <f t="shared" si="17"/>
        <v>-1</v>
      </c>
    </row>
    <row r="478" spans="1:11" ht="21" customHeight="1">
      <c r="A478" s="9" t="s">
        <v>59</v>
      </c>
      <c r="B478" s="10"/>
      <c r="C478" s="10">
        <v>29196</v>
      </c>
      <c r="D478" s="11">
        <v>29196</v>
      </c>
      <c r="E478" s="10"/>
      <c r="F478" s="10">
        <v>27362</v>
      </c>
      <c r="G478" s="11">
        <v>27362</v>
      </c>
      <c r="H478" s="12">
        <f t="shared" si="16"/>
        <v>0</v>
      </c>
      <c r="I478" s="12">
        <f t="shared" si="15"/>
        <v>-1834</v>
      </c>
      <c r="J478" s="12">
        <f t="shared" si="15"/>
        <v>-1834</v>
      </c>
      <c r="K478" s="17">
        <f t="shared" si="17"/>
        <v>-6.2816824222496237E-2</v>
      </c>
    </row>
    <row r="479" spans="1:11" ht="21" customHeight="1">
      <c r="A479" s="13" t="s">
        <v>486</v>
      </c>
      <c r="B479" s="10"/>
      <c r="C479" s="10">
        <v>29196</v>
      </c>
      <c r="D479" s="11">
        <v>29196</v>
      </c>
      <c r="E479" s="10"/>
      <c r="F479" s="10">
        <v>27362</v>
      </c>
      <c r="G479" s="11">
        <v>27362</v>
      </c>
      <c r="H479" s="12">
        <f t="shared" si="16"/>
        <v>0</v>
      </c>
      <c r="I479" s="12">
        <f t="shared" si="15"/>
        <v>-1834</v>
      </c>
      <c r="J479" s="12">
        <f t="shared" si="15"/>
        <v>-1834</v>
      </c>
      <c r="K479" s="17">
        <f t="shared" si="17"/>
        <v>-6.2816824222496237E-2</v>
      </c>
    </row>
    <row r="480" spans="1:11" ht="21" customHeight="1">
      <c r="A480" s="14" t="s">
        <v>487</v>
      </c>
      <c r="B480" s="15"/>
      <c r="C480" s="15">
        <v>29196</v>
      </c>
      <c r="D480" s="16">
        <v>29196</v>
      </c>
      <c r="E480" s="15"/>
      <c r="F480" s="15">
        <v>27342</v>
      </c>
      <c r="G480" s="16">
        <v>27342</v>
      </c>
      <c r="H480" s="12">
        <f t="shared" si="16"/>
        <v>0</v>
      </c>
      <c r="I480" s="12">
        <f t="shared" si="15"/>
        <v>-1854</v>
      </c>
      <c r="J480" s="12">
        <f t="shared" si="15"/>
        <v>-1854</v>
      </c>
      <c r="K480" s="17">
        <f t="shared" si="17"/>
        <v>-6.3501849568434035E-2</v>
      </c>
    </row>
    <row r="481" spans="1:11" ht="21" customHeight="1">
      <c r="A481" s="14" t="s">
        <v>488</v>
      </c>
      <c r="B481" s="15"/>
      <c r="C481" s="15"/>
      <c r="D481" s="16"/>
      <c r="E481" s="15"/>
      <c r="F481" s="15">
        <v>20</v>
      </c>
      <c r="G481" s="16">
        <v>20</v>
      </c>
      <c r="H481" s="12">
        <f t="shared" si="16"/>
        <v>0</v>
      </c>
      <c r="I481" s="12">
        <f t="shared" si="15"/>
        <v>20</v>
      </c>
      <c r="J481" s="12">
        <f t="shared" si="15"/>
        <v>20</v>
      </c>
      <c r="K481" s="17">
        <f t="shared" si="17"/>
        <v>0</v>
      </c>
    </row>
    <row r="482" spans="1:11" ht="21" customHeight="1">
      <c r="A482" s="13" t="s">
        <v>543</v>
      </c>
      <c r="B482" s="10"/>
      <c r="C482" s="10">
        <v>0</v>
      </c>
      <c r="D482" s="11">
        <v>0</v>
      </c>
      <c r="E482" s="10"/>
      <c r="F482" s="10">
        <v>0</v>
      </c>
      <c r="G482" s="11">
        <v>0</v>
      </c>
      <c r="H482" s="12">
        <f t="shared" si="16"/>
        <v>0</v>
      </c>
      <c r="I482" s="12">
        <f t="shared" si="15"/>
        <v>0</v>
      </c>
      <c r="J482" s="12">
        <f t="shared" si="15"/>
        <v>0</v>
      </c>
      <c r="K482" s="17">
        <f t="shared" si="17"/>
        <v>0</v>
      </c>
    </row>
    <row r="483" spans="1:11" ht="21" customHeight="1">
      <c r="A483" s="14" t="s">
        <v>544</v>
      </c>
      <c r="B483" s="15"/>
      <c r="C483" s="15">
        <v>0</v>
      </c>
      <c r="D483" s="16">
        <v>0</v>
      </c>
      <c r="E483" s="15"/>
      <c r="F483" s="15">
        <v>0</v>
      </c>
      <c r="G483" s="16">
        <v>0</v>
      </c>
      <c r="H483" s="12">
        <f t="shared" si="16"/>
        <v>0</v>
      </c>
      <c r="I483" s="12">
        <f t="shared" si="15"/>
        <v>0</v>
      </c>
      <c r="J483" s="12">
        <f t="shared" si="15"/>
        <v>0</v>
      </c>
      <c r="K483" s="17">
        <f t="shared" si="17"/>
        <v>0</v>
      </c>
    </row>
    <row r="484" spans="1:11" ht="21" customHeight="1">
      <c r="A484" s="9" t="s">
        <v>61</v>
      </c>
      <c r="B484" s="10"/>
      <c r="C484" s="10">
        <v>290</v>
      </c>
      <c r="D484" s="11">
        <v>290</v>
      </c>
      <c r="E484" s="10"/>
      <c r="F484" s="10">
        <v>93</v>
      </c>
      <c r="G484" s="11">
        <v>93</v>
      </c>
      <c r="H484" s="12">
        <f t="shared" si="16"/>
        <v>0</v>
      </c>
      <c r="I484" s="12">
        <f t="shared" si="15"/>
        <v>-197</v>
      </c>
      <c r="J484" s="12">
        <f t="shared" si="15"/>
        <v>-197</v>
      </c>
      <c r="K484" s="17">
        <f t="shared" si="17"/>
        <v>-0.67931034482758623</v>
      </c>
    </row>
    <row r="485" spans="1:11" ht="21" customHeight="1">
      <c r="A485" s="13" t="s">
        <v>489</v>
      </c>
      <c r="B485" s="10"/>
      <c r="C485" s="10">
        <v>290</v>
      </c>
      <c r="D485" s="11">
        <v>290</v>
      </c>
      <c r="E485" s="10"/>
      <c r="F485" s="10">
        <v>93</v>
      </c>
      <c r="G485" s="11">
        <v>93</v>
      </c>
      <c r="H485" s="12">
        <f t="shared" si="16"/>
        <v>0</v>
      </c>
      <c r="I485" s="12">
        <f t="shared" si="15"/>
        <v>-197</v>
      </c>
      <c r="J485" s="12">
        <f t="shared" si="15"/>
        <v>-197</v>
      </c>
      <c r="K485" s="17">
        <f t="shared" si="17"/>
        <v>-0.67931034482758623</v>
      </c>
    </row>
    <row r="486" spans="1:11" ht="21" customHeight="1">
      <c r="A486" s="14" t="s">
        <v>490</v>
      </c>
      <c r="B486" s="15"/>
      <c r="C486" s="15">
        <v>290</v>
      </c>
      <c r="D486" s="16">
        <v>290</v>
      </c>
      <c r="E486" s="15"/>
      <c r="F486" s="15">
        <v>93</v>
      </c>
      <c r="G486" s="16">
        <v>93</v>
      </c>
      <c r="H486" s="12">
        <f t="shared" si="16"/>
        <v>0</v>
      </c>
      <c r="I486" s="12">
        <f t="shared" si="15"/>
        <v>-197</v>
      </c>
      <c r="J486" s="12">
        <f t="shared" si="15"/>
        <v>-197</v>
      </c>
      <c r="K486" s="17">
        <f t="shared" si="17"/>
        <v>-0.67931034482758623</v>
      </c>
    </row>
    <row r="487" spans="1:11" ht="21" customHeight="1">
      <c r="A487" s="13" t="s">
        <v>545</v>
      </c>
      <c r="B487" s="10"/>
      <c r="C487" s="10">
        <v>0</v>
      </c>
      <c r="D487" s="11">
        <v>0</v>
      </c>
      <c r="E487" s="10"/>
      <c r="F487" s="10">
        <v>0</v>
      </c>
      <c r="G487" s="11">
        <v>0</v>
      </c>
      <c r="H487" s="12">
        <f t="shared" si="16"/>
        <v>0</v>
      </c>
      <c r="I487" s="12">
        <f t="shared" si="15"/>
        <v>0</v>
      </c>
      <c r="J487" s="12">
        <f t="shared" si="15"/>
        <v>0</v>
      </c>
      <c r="K487" s="17">
        <f t="shared" si="17"/>
        <v>0</v>
      </c>
    </row>
    <row r="488" spans="1:11" ht="21" customHeight="1">
      <c r="A488" s="14" t="s">
        <v>546</v>
      </c>
      <c r="B488" s="15"/>
      <c r="C488" s="15">
        <v>0</v>
      </c>
      <c r="D488" s="16">
        <v>0</v>
      </c>
      <c r="E488" s="15"/>
      <c r="F488" s="15">
        <v>0</v>
      </c>
      <c r="G488" s="16">
        <v>0</v>
      </c>
      <c r="H488" s="12">
        <f t="shared" si="16"/>
        <v>0</v>
      </c>
      <c r="I488" s="12">
        <f t="shared" si="15"/>
        <v>0</v>
      </c>
      <c r="J488" s="12">
        <f t="shared" si="15"/>
        <v>0</v>
      </c>
      <c r="K488" s="17">
        <f t="shared" si="17"/>
        <v>0</v>
      </c>
    </row>
    <row r="489" spans="1:11" ht="21" customHeight="1">
      <c r="A489" s="18" t="s">
        <v>498</v>
      </c>
      <c r="B489" s="19">
        <v>228257.09792</v>
      </c>
      <c r="C489" s="19">
        <v>322554.11</v>
      </c>
      <c r="D489" s="19">
        <v>550811.20791999996</v>
      </c>
      <c r="E489" s="19">
        <v>325905.21126399998</v>
      </c>
      <c r="F489" s="19">
        <v>316252.00599999999</v>
      </c>
      <c r="G489" s="19">
        <v>642157.21726399998</v>
      </c>
      <c r="H489" s="20">
        <f t="shared" si="16"/>
        <v>97648.113343999983</v>
      </c>
      <c r="I489" s="20">
        <f t="shared" si="15"/>
        <v>-6302.1039999999921</v>
      </c>
      <c r="J489" s="20">
        <f t="shared" si="15"/>
        <v>91346.00934400002</v>
      </c>
      <c r="K489" s="21">
        <f t="shared" si="17"/>
        <v>0.16583905343710281</v>
      </c>
    </row>
  </sheetData>
  <sheetProtection formatCells="0" formatColumns="0" formatRows="0"/>
  <autoFilter ref="A5:K489"/>
  <mergeCells count="7">
    <mergeCell ref="A2:K2"/>
    <mergeCell ref="J3:K3"/>
    <mergeCell ref="B4:D4"/>
    <mergeCell ref="E4:G4"/>
    <mergeCell ref="H4:J4"/>
    <mergeCell ref="A4:A5"/>
    <mergeCell ref="K4:K5"/>
  </mergeCells>
  <phoneticPr fontId="55" type="noConversion"/>
  <pageMargins left="0.70866141732283505" right="0.70866141732283505" top="0.74803149606299202" bottom="0.74803149606299202" header="0.31496062992126" footer="0.31496062992126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5"/>
  <sheetViews>
    <sheetView workbookViewId="0">
      <pane xSplit="1" ySplit="4" topLeftCell="B5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39" customWidth="1"/>
    <col min="2" max="2" width="15.28515625" customWidth="1"/>
    <col min="3" max="3" width="15.5703125" customWidth="1"/>
    <col min="4" max="4" width="12.140625" customWidth="1"/>
  </cols>
  <sheetData>
    <row r="1" spans="1:4" ht="15">
      <c r="A1" s="28" t="s">
        <v>586</v>
      </c>
      <c r="B1" s="29"/>
      <c r="C1" s="24"/>
    </row>
    <row r="2" spans="1:4" s="182" customFormat="1" ht="35.1" customHeight="1">
      <c r="A2" s="239" t="s">
        <v>587</v>
      </c>
      <c r="B2" s="240"/>
      <c r="C2" s="240"/>
      <c r="D2" s="239"/>
    </row>
    <row r="3" spans="1:4" ht="15" customHeight="1">
      <c r="A3" s="190"/>
      <c r="B3" s="191"/>
      <c r="C3" s="192"/>
      <c r="D3" s="193" t="s">
        <v>2</v>
      </c>
    </row>
    <row r="4" spans="1:4" ht="30" customHeight="1">
      <c r="A4" s="31" t="s">
        <v>3</v>
      </c>
      <c r="B4" s="32" t="s">
        <v>588</v>
      </c>
      <c r="C4" s="33" t="s">
        <v>589</v>
      </c>
      <c r="D4" s="34" t="s">
        <v>631</v>
      </c>
    </row>
    <row r="5" spans="1:4" s="48" customFormat="1" ht="24.95" customHeight="1">
      <c r="A5" s="35" t="s">
        <v>590</v>
      </c>
      <c r="B5" s="32">
        <v>1125200</v>
      </c>
      <c r="C5" s="32">
        <v>1123650</v>
      </c>
      <c r="D5" s="47">
        <v>0.137943309749474</v>
      </c>
    </row>
    <row r="6" spans="1:4" ht="24.95" customHeight="1">
      <c r="A6" s="38" t="s">
        <v>591</v>
      </c>
      <c r="B6" s="39">
        <v>363800</v>
      </c>
      <c r="C6" s="39">
        <v>280000</v>
      </c>
      <c r="D6" s="37">
        <v>29.928571428571445</v>
      </c>
    </row>
    <row r="7" spans="1:4" ht="24.95" customHeight="1">
      <c r="A7" s="38" t="s">
        <v>592</v>
      </c>
      <c r="B7" s="36">
        <v>444800</v>
      </c>
      <c r="C7" s="36">
        <v>473000</v>
      </c>
      <c r="D7" s="37">
        <v>-5.9619450317124745</v>
      </c>
    </row>
    <row r="8" spans="1:4" ht="24.95" customHeight="1">
      <c r="A8" s="38" t="s">
        <v>593</v>
      </c>
      <c r="B8" s="39">
        <v>185000</v>
      </c>
      <c r="C8" s="39">
        <v>250000</v>
      </c>
      <c r="D8" s="37">
        <v>-26</v>
      </c>
    </row>
    <row r="9" spans="1:4" ht="24.95" customHeight="1">
      <c r="A9" s="38" t="s">
        <v>594</v>
      </c>
      <c r="B9" s="36"/>
      <c r="C9" s="36"/>
      <c r="D9" s="37" t="s">
        <v>0</v>
      </c>
    </row>
    <row r="10" spans="1:4" ht="24.95" customHeight="1">
      <c r="A10" s="38" t="s">
        <v>595</v>
      </c>
      <c r="B10" s="39">
        <v>21250</v>
      </c>
      <c r="C10" s="39">
        <v>25000</v>
      </c>
      <c r="D10" s="37">
        <v>-15</v>
      </c>
    </row>
    <row r="11" spans="1:4" ht="24.95" customHeight="1">
      <c r="A11" s="38" t="s">
        <v>596</v>
      </c>
      <c r="B11" s="39">
        <v>50</v>
      </c>
      <c r="C11" s="39">
        <v>0</v>
      </c>
      <c r="D11" s="37" t="s">
        <v>0</v>
      </c>
    </row>
    <row r="12" spans="1:4" ht="24.95" customHeight="1">
      <c r="A12" s="38" t="s">
        <v>597</v>
      </c>
      <c r="B12" s="39">
        <v>26000</v>
      </c>
      <c r="C12" s="39">
        <v>21000</v>
      </c>
      <c r="D12" s="37">
        <v>23.80952380952381</v>
      </c>
    </row>
    <row r="13" spans="1:4" ht="24.95" customHeight="1">
      <c r="A13" s="38" t="s">
        <v>598</v>
      </c>
      <c r="B13" s="39">
        <v>10000</v>
      </c>
      <c r="C13" s="39">
        <v>10000</v>
      </c>
      <c r="D13" s="37">
        <v>0</v>
      </c>
    </row>
    <row r="14" spans="1:4" ht="24.95" customHeight="1">
      <c r="A14" s="38" t="s">
        <v>599</v>
      </c>
      <c r="B14" s="39">
        <v>10200</v>
      </c>
      <c r="C14" s="39">
        <v>7500</v>
      </c>
      <c r="D14" s="37">
        <v>36</v>
      </c>
    </row>
    <row r="15" spans="1:4" ht="24.95" customHeight="1">
      <c r="A15" s="38" t="s">
        <v>600</v>
      </c>
      <c r="B15" s="39">
        <v>10700</v>
      </c>
      <c r="C15" s="39">
        <v>13000</v>
      </c>
      <c r="D15" s="37">
        <v>-17.692307692307693</v>
      </c>
    </row>
    <row r="16" spans="1:4" ht="24.95" customHeight="1">
      <c r="A16" s="38" t="s">
        <v>601</v>
      </c>
      <c r="B16" s="39">
        <v>27500</v>
      </c>
      <c r="C16" s="39">
        <v>20000</v>
      </c>
      <c r="D16" s="37">
        <v>37.5</v>
      </c>
    </row>
    <row r="17" spans="1:4" ht="24.95" customHeight="1">
      <c r="A17" s="38" t="s">
        <v>602</v>
      </c>
      <c r="B17" s="39">
        <v>4400</v>
      </c>
      <c r="C17" s="39">
        <v>3600</v>
      </c>
      <c r="D17" s="37">
        <v>22.222222222222229</v>
      </c>
    </row>
    <row r="18" spans="1:4" ht="24.95" customHeight="1">
      <c r="A18" s="38" t="s">
        <v>603</v>
      </c>
      <c r="B18" s="39">
        <v>400</v>
      </c>
      <c r="C18" s="39">
        <v>1200</v>
      </c>
      <c r="D18" s="37">
        <v>-66.666666666666671</v>
      </c>
    </row>
    <row r="19" spans="1:4" ht="24.95" customHeight="1">
      <c r="A19" s="38" t="s">
        <v>604</v>
      </c>
      <c r="B19" s="39">
        <v>16000</v>
      </c>
      <c r="C19" s="39">
        <v>15000</v>
      </c>
      <c r="D19" s="37">
        <v>6.6666666666666714</v>
      </c>
    </row>
    <row r="20" spans="1:4" ht="24.95" customHeight="1">
      <c r="A20" s="38" t="s">
        <v>605</v>
      </c>
      <c r="B20" s="36"/>
      <c r="C20" s="36"/>
      <c r="D20" s="37" t="s">
        <v>0</v>
      </c>
    </row>
    <row r="21" spans="1:4" ht="24.95" customHeight="1">
      <c r="A21" s="38" t="s">
        <v>606</v>
      </c>
      <c r="B21" s="40">
        <v>350</v>
      </c>
      <c r="C21" s="40">
        <v>350</v>
      </c>
      <c r="D21" s="37">
        <v>0</v>
      </c>
    </row>
    <row r="22" spans="1:4" ht="24.95" customHeight="1">
      <c r="A22" s="38" t="s">
        <v>607</v>
      </c>
      <c r="B22" s="36">
        <v>4750</v>
      </c>
      <c r="C22" s="36">
        <v>4000</v>
      </c>
      <c r="D22" s="37">
        <v>18.75</v>
      </c>
    </row>
    <row r="23" spans="1:4" s="48" customFormat="1" ht="24.95" customHeight="1">
      <c r="A23" s="35" t="s">
        <v>608</v>
      </c>
      <c r="B23" s="32">
        <v>150500</v>
      </c>
      <c r="C23" s="32">
        <v>108350</v>
      </c>
      <c r="D23" s="47">
        <v>38.901707429626214</v>
      </c>
    </row>
    <row r="24" spans="1:4" ht="24.95" customHeight="1">
      <c r="A24" s="38" t="s">
        <v>609</v>
      </c>
      <c r="B24" s="39">
        <v>45800</v>
      </c>
      <c r="C24" s="39">
        <v>29500</v>
      </c>
      <c r="D24" s="37">
        <v>55.254237288135585</v>
      </c>
    </row>
    <row r="25" spans="1:4" ht="24.95" customHeight="1">
      <c r="A25" s="38" t="s">
        <v>610</v>
      </c>
      <c r="B25" s="39">
        <v>8000</v>
      </c>
      <c r="C25" s="39">
        <v>7500</v>
      </c>
      <c r="D25" s="37">
        <v>6.6666666666666714</v>
      </c>
    </row>
    <row r="26" spans="1:4" ht="24.95" customHeight="1">
      <c r="A26" s="38" t="s">
        <v>611</v>
      </c>
      <c r="B26" s="39">
        <v>11000</v>
      </c>
      <c r="C26" s="39">
        <v>6400</v>
      </c>
      <c r="D26" s="37">
        <v>71.875</v>
      </c>
    </row>
    <row r="27" spans="1:4" ht="24.95" customHeight="1">
      <c r="A27" s="38" t="s">
        <v>612</v>
      </c>
      <c r="B27" s="39">
        <v>0</v>
      </c>
      <c r="C27" s="39">
        <v>0</v>
      </c>
      <c r="D27" s="37" t="s">
        <v>0</v>
      </c>
    </row>
    <row r="28" spans="1:4" ht="24.95" customHeight="1">
      <c r="A28" s="38" t="s">
        <v>613</v>
      </c>
      <c r="B28" s="39">
        <v>85300</v>
      </c>
      <c r="C28" s="39">
        <v>64450</v>
      </c>
      <c r="D28" s="37">
        <v>32.350659425911545</v>
      </c>
    </row>
    <row r="29" spans="1:4" ht="24.95" customHeight="1">
      <c r="A29" s="38" t="s">
        <v>614</v>
      </c>
      <c r="B29" s="39">
        <v>0</v>
      </c>
      <c r="C29" s="39">
        <v>0</v>
      </c>
      <c r="D29" s="37" t="s">
        <v>0</v>
      </c>
    </row>
    <row r="30" spans="1:4" ht="24.95" customHeight="1">
      <c r="A30" s="38" t="s">
        <v>615</v>
      </c>
      <c r="B30" s="39">
        <v>200</v>
      </c>
      <c r="C30" s="39">
        <v>0</v>
      </c>
      <c r="D30" s="37" t="s">
        <v>0</v>
      </c>
    </row>
    <row r="31" spans="1:4" ht="24.95" customHeight="1">
      <c r="A31" s="38" t="s">
        <v>616</v>
      </c>
      <c r="B31" s="39">
        <v>200</v>
      </c>
      <c r="C31" s="39">
        <v>500</v>
      </c>
      <c r="D31" s="37">
        <v>-60</v>
      </c>
    </row>
    <row r="32" spans="1:4" ht="24.95" customHeight="1">
      <c r="A32" s="46" t="s">
        <v>617</v>
      </c>
      <c r="B32" s="32">
        <v>1275700</v>
      </c>
      <c r="C32" s="32">
        <v>1232000</v>
      </c>
      <c r="D32" s="47">
        <v>3.5470779220779178</v>
      </c>
    </row>
    <row r="33" spans="1:4" s="48" customFormat="1" ht="24.95" customHeight="1">
      <c r="A33" s="41" t="s">
        <v>618</v>
      </c>
      <c r="B33" s="32"/>
      <c r="C33" s="33"/>
      <c r="D33" s="47" t="s">
        <v>0</v>
      </c>
    </row>
    <row r="34" spans="1:4" s="48" customFormat="1" ht="24.95" customHeight="1">
      <c r="A34" s="41" t="s">
        <v>619</v>
      </c>
      <c r="B34" s="32">
        <v>268989</v>
      </c>
      <c r="C34" s="32">
        <v>258282</v>
      </c>
      <c r="D34" s="47">
        <v>4.145468906079401</v>
      </c>
    </row>
    <row r="35" spans="1:4" ht="24.95" customHeight="1">
      <c r="A35" s="42" t="s">
        <v>620</v>
      </c>
      <c r="B35" s="36">
        <v>99591</v>
      </c>
      <c r="C35" s="36">
        <v>95039</v>
      </c>
      <c r="D35" s="37">
        <v>4.7896126853186587</v>
      </c>
    </row>
    <row r="36" spans="1:4" ht="24.95" customHeight="1">
      <c r="A36" s="42" t="s">
        <v>621</v>
      </c>
      <c r="B36" s="36">
        <v>30869</v>
      </c>
      <c r="C36" s="36">
        <v>30869</v>
      </c>
      <c r="D36" s="37">
        <v>0</v>
      </c>
    </row>
    <row r="37" spans="1:4" ht="24.95" customHeight="1">
      <c r="A37" s="42" t="s">
        <v>622</v>
      </c>
      <c r="B37" s="36">
        <v>45675</v>
      </c>
      <c r="C37" s="36">
        <v>64170</v>
      </c>
      <c r="D37" s="37">
        <v>-28.821879382889207</v>
      </c>
    </row>
    <row r="38" spans="1:4" ht="24.95" customHeight="1">
      <c r="A38" s="42" t="s">
        <v>623</v>
      </c>
      <c r="B38" s="36">
        <v>23047</v>
      </c>
      <c r="C38" s="36">
        <v>0</v>
      </c>
      <c r="D38" s="37" t="s">
        <v>0</v>
      </c>
    </row>
    <row r="39" spans="1:4" ht="24.95" customHeight="1">
      <c r="A39" s="43" t="s">
        <v>624</v>
      </c>
      <c r="B39" s="36"/>
      <c r="C39" s="36"/>
      <c r="D39" s="37" t="s">
        <v>0</v>
      </c>
    </row>
    <row r="40" spans="1:4" ht="24.95" customHeight="1">
      <c r="A40" s="44" t="s">
        <v>625</v>
      </c>
      <c r="B40" s="36">
        <v>0</v>
      </c>
      <c r="C40" s="36">
        <v>0</v>
      </c>
      <c r="D40" s="37" t="s">
        <v>0</v>
      </c>
    </row>
    <row r="41" spans="1:4" ht="24.95" customHeight="1">
      <c r="A41" s="44" t="s">
        <v>626</v>
      </c>
      <c r="B41" s="36">
        <v>40000</v>
      </c>
      <c r="C41" s="36">
        <v>75900</v>
      </c>
      <c r="D41" s="37">
        <v>-47.299077733860337</v>
      </c>
    </row>
    <row r="42" spans="1:4" ht="24.95" customHeight="1">
      <c r="A42" s="42" t="s">
        <v>627</v>
      </c>
      <c r="B42" s="36">
        <v>28555</v>
      </c>
      <c r="C42" s="36">
        <v>27221</v>
      </c>
      <c r="D42" s="37">
        <v>4.9006281914698206</v>
      </c>
    </row>
    <row r="43" spans="1:4" ht="24.95" customHeight="1">
      <c r="A43" s="209" t="s">
        <v>628</v>
      </c>
      <c r="B43" s="36">
        <v>100843</v>
      </c>
      <c r="C43" s="36">
        <v>60122</v>
      </c>
      <c r="D43" s="37">
        <v>67.730614417351376</v>
      </c>
    </row>
    <row r="44" spans="1:4" ht="24.95" customHeight="1">
      <c r="A44" s="44" t="s">
        <v>629</v>
      </c>
      <c r="B44" s="36"/>
      <c r="C44" s="36"/>
      <c r="D44" s="37" t="s">
        <v>0</v>
      </c>
    </row>
    <row r="45" spans="1:4" s="48" customFormat="1" ht="30" customHeight="1">
      <c r="A45" s="46" t="s">
        <v>630</v>
      </c>
      <c r="B45" s="32">
        <v>1544689</v>
      </c>
      <c r="C45" s="32">
        <v>1490282</v>
      </c>
      <c r="D45" s="47">
        <v>3.6507855560222708</v>
      </c>
    </row>
  </sheetData>
  <mergeCells count="1">
    <mergeCell ref="A2:D2"/>
  </mergeCells>
  <phoneticPr fontId="5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5"/>
  <sheetViews>
    <sheetView tabSelected="1" workbookViewId="0">
      <pane xSplit="1" ySplit="4" topLeftCell="B14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37.85546875" customWidth="1"/>
    <col min="2" max="2" width="16.42578125" customWidth="1"/>
    <col min="3" max="3" width="16" customWidth="1"/>
    <col min="4" max="4" width="10.5703125" customWidth="1"/>
  </cols>
  <sheetData>
    <row r="1" spans="1:4" ht="15">
      <c r="A1" s="28" t="s">
        <v>632</v>
      </c>
      <c r="B1" s="49"/>
      <c r="C1" s="50"/>
    </row>
    <row r="2" spans="1:4" s="182" customFormat="1" ht="35.1" customHeight="1">
      <c r="A2" s="239" t="s">
        <v>633</v>
      </c>
      <c r="B2" s="240"/>
      <c r="C2" s="240"/>
      <c r="D2" s="239"/>
    </row>
    <row r="3" spans="1:4" ht="15" customHeight="1">
      <c r="A3" s="30"/>
      <c r="B3" s="49"/>
      <c r="C3" s="50"/>
      <c r="D3" s="193" t="s">
        <v>2</v>
      </c>
    </row>
    <row r="4" spans="1:4" s="23" customFormat="1" ht="30" customHeight="1">
      <c r="A4" s="51" t="s">
        <v>32</v>
      </c>
      <c r="B4" s="32" t="s">
        <v>588</v>
      </c>
      <c r="C4" s="33" t="s">
        <v>589</v>
      </c>
      <c r="D4" s="34" t="s">
        <v>631</v>
      </c>
    </row>
    <row r="5" spans="1:4" s="23" customFormat="1" ht="24.95" customHeight="1">
      <c r="A5" s="53" t="s">
        <v>5</v>
      </c>
      <c r="B5" s="54">
        <v>47849.463599999974</v>
      </c>
      <c r="C5" s="54">
        <v>53584.373844000002</v>
      </c>
      <c r="D5" s="37">
        <v>-10.702579563019725</v>
      </c>
    </row>
    <row r="6" spans="1:4" s="23" customFormat="1" ht="24.95" customHeight="1">
      <c r="A6" s="53" t="s">
        <v>6</v>
      </c>
      <c r="B6" s="54">
        <v>370.71</v>
      </c>
      <c r="C6" s="54">
        <v>395.57</v>
      </c>
      <c r="D6" s="37">
        <v>-6.2846019667821054</v>
      </c>
    </row>
    <row r="7" spans="1:4" s="23" customFormat="1" ht="24.95" customHeight="1">
      <c r="A7" s="53" t="s">
        <v>7</v>
      </c>
      <c r="B7" s="54">
        <v>34208.534</v>
      </c>
      <c r="C7" s="54">
        <v>33134.17</v>
      </c>
      <c r="D7" s="37">
        <v>3.2424654065576419</v>
      </c>
    </row>
    <row r="8" spans="1:4" s="23" customFormat="1" ht="24.95" customHeight="1">
      <c r="A8" s="53" t="s">
        <v>8</v>
      </c>
      <c r="B8" s="54">
        <v>165177.71360000005</v>
      </c>
      <c r="C8" s="54">
        <v>152658.6</v>
      </c>
      <c r="D8" s="37">
        <v>8.2007260645650177</v>
      </c>
    </row>
    <row r="9" spans="1:4" s="23" customFormat="1" ht="24.95" customHeight="1">
      <c r="A9" s="53" t="s">
        <v>9</v>
      </c>
      <c r="B9" s="54">
        <v>12279.64</v>
      </c>
      <c r="C9" s="54">
        <v>11922.53</v>
      </c>
      <c r="D9" s="37">
        <v>2.9952535242100424</v>
      </c>
    </row>
    <row r="10" spans="1:4" s="23" customFormat="1" ht="24.95" customHeight="1">
      <c r="A10" s="53" t="s">
        <v>10</v>
      </c>
      <c r="B10" s="54">
        <v>7564.73</v>
      </c>
      <c r="C10" s="54">
        <v>7015.4830000000002</v>
      </c>
      <c r="D10" s="37">
        <v>7.8290689322460025</v>
      </c>
    </row>
    <row r="11" spans="1:4" s="23" customFormat="1" ht="24.95" customHeight="1">
      <c r="A11" s="53" t="s">
        <v>11</v>
      </c>
      <c r="B11" s="54">
        <v>141811.07862399999</v>
      </c>
      <c r="C11" s="54">
        <v>128128.15798800001</v>
      </c>
      <c r="D11" s="37">
        <v>10.679089476398687</v>
      </c>
    </row>
    <row r="12" spans="1:4" s="23" customFormat="1" ht="24.95" customHeight="1">
      <c r="A12" s="53" t="s">
        <v>12</v>
      </c>
      <c r="B12" s="54">
        <v>72935.481119999997</v>
      </c>
      <c r="C12" s="54">
        <v>68976.836655999999</v>
      </c>
      <c r="D12" s="37">
        <v>5.7390925068693264</v>
      </c>
    </row>
    <row r="13" spans="1:4" s="23" customFormat="1" ht="24.95" customHeight="1">
      <c r="A13" s="53" t="s">
        <v>13</v>
      </c>
      <c r="B13" s="54">
        <v>22313.62</v>
      </c>
      <c r="C13" s="54">
        <v>20233.02</v>
      </c>
      <c r="D13" s="37">
        <v>10.283190546937632</v>
      </c>
    </row>
    <row r="14" spans="1:4" s="23" customFormat="1" ht="24.95" customHeight="1">
      <c r="A14" s="53" t="s">
        <v>14</v>
      </c>
      <c r="B14" s="54">
        <v>27257.942963999998</v>
      </c>
      <c r="C14" s="54">
        <v>24656.210975999998</v>
      </c>
      <c r="D14" s="37">
        <v>10.552034903223714</v>
      </c>
    </row>
    <row r="15" spans="1:4" s="23" customFormat="1" ht="24.95" customHeight="1">
      <c r="A15" s="53" t="s">
        <v>15</v>
      </c>
      <c r="B15" s="54">
        <v>30486.866719999998</v>
      </c>
      <c r="C15" s="54">
        <v>28293.565399999999</v>
      </c>
      <c r="D15" s="37">
        <v>7.7519439101867249</v>
      </c>
    </row>
    <row r="16" spans="1:4" s="23" customFormat="1" ht="24.95" customHeight="1">
      <c r="A16" s="53" t="s">
        <v>16</v>
      </c>
      <c r="B16" s="54">
        <v>12729.8012</v>
      </c>
      <c r="C16" s="54">
        <v>10451.16</v>
      </c>
      <c r="D16" s="37">
        <v>21.802758736829219</v>
      </c>
    </row>
    <row r="17" spans="1:4" s="23" customFormat="1" ht="24.95" customHeight="1">
      <c r="A17" s="53" t="s">
        <v>17</v>
      </c>
      <c r="B17" s="54">
        <v>4698.6099999999997</v>
      </c>
      <c r="C17" s="54">
        <v>37446.89</v>
      </c>
      <c r="D17" s="37">
        <v>-87.45260287302898</v>
      </c>
    </row>
    <row r="18" spans="1:4" s="23" customFormat="1" ht="24.95" customHeight="1">
      <c r="A18" s="53" t="s">
        <v>18</v>
      </c>
      <c r="B18" s="54">
        <v>25711.948</v>
      </c>
      <c r="C18" s="54">
        <v>3397.8</v>
      </c>
      <c r="D18" s="37">
        <v>656.72340926481843</v>
      </c>
    </row>
    <row r="19" spans="1:4" s="23" customFormat="1" ht="24.95" customHeight="1">
      <c r="A19" s="53" t="s">
        <v>19</v>
      </c>
      <c r="B19" s="54">
        <v>200</v>
      </c>
      <c r="C19" s="54">
        <v>200</v>
      </c>
      <c r="D19" s="37">
        <v>0</v>
      </c>
    </row>
    <row r="20" spans="1:4" s="23" customFormat="1" ht="24.95" customHeight="1">
      <c r="A20" s="53" t="s">
        <v>20</v>
      </c>
      <c r="B20" s="54">
        <v>0</v>
      </c>
      <c r="C20" s="54">
        <v>0</v>
      </c>
      <c r="D20" s="37" t="s">
        <v>0</v>
      </c>
    </row>
    <row r="21" spans="1:4" s="23" customFormat="1" ht="24.95" customHeight="1">
      <c r="A21" s="53" t="s">
        <v>21</v>
      </c>
      <c r="B21" s="54">
        <v>6110.1000000000022</v>
      </c>
      <c r="C21" s="54">
        <v>5908.19</v>
      </c>
      <c r="D21" s="37">
        <v>3.417459492670389</v>
      </c>
    </row>
    <row r="22" spans="1:4" s="23" customFormat="1" ht="24.95" customHeight="1">
      <c r="A22" s="53" t="s">
        <v>22</v>
      </c>
      <c r="B22" s="54">
        <v>20267.499199999998</v>
      </c>
      <c r="C22" s="54">
        <v>15329.1594</v>
      </c>
      <c r="D22" s="37">
        <v>32.215333346980515</v>
      </c>
    </row>
    <row r="23" spans="1:4" s="23" customFormat="1" ht="24.95" customHeight="1">
      <c r="A23" s="53" t="s">
        <v>23</v>
      </c>
      <c r="B23" s="54">
        <v>1634.9266</v>
      </c>
      <c r="C23" s="54">
        <v>1549.68</v>
      </c>
      <c r="D23" s="37">
        <v>5.5009163182076151</v>
      </c>
    </row>
    <row r="24" spans="1:4" s="23" customFormat="1" ht="24.95" customHeight="1">
      <c r="A24" s="53" t="s">
        <v>24</v>
      </c>
      <c r="B24" s="54">
        <v>4765.148000000001</v>
      </c>
      <c r="C24" s="54">
        <v>4420.7299999999996</v>
      </c>
      <c r="D24" s="37">
        <v>7.7909756985837646</v>
      </c>
    </row>
    <row r="25" spans="1:4" s="23" customFormat="1" ht="24.95" customHeight="1">
      <c r="A25" s="53" t="s">
        <v>56</v>
      </c>
      <c r="B25" s="54">
        <v>7000</v>
      </c>
      <c r="C25" s="54">
        <v>7000</v>
      </c>
      <c r="D25" s="37">
        <v>0</v>
      </c>
    </row>
    <row r="26" spans="1:4" s="23" customFormat="1" ht="24.95" customHeight="1">
      <c r="A26" s="53" t="s">
        <v>58</v>
      </c>
      <c r="B26" s="54">
        <v>623</v>
      </c>
      <c r="C26" s="54">
        <v>0</v>
      </c>
      <c r="D26" s="37" t="s">
        <v>0</v>
      </c>
    </row>
    <row r="27" spans="1:4" s="23" customFormat="1" ht="24.95" customHeight="1">
      <c r="A27" s="53" t="s">
        <v>60</v>
      </c>
      <c r="B27" s="54">
        <v>27498</v>
      </c>
      <c r="C27" s="54">
        <v>27362</v>
      </c>
      <c r="D27" s="37">
        <v>0.49703969008112381</v>
      </c>
    </row>
    <row r="28" spans="1:4" s="23" customFormat="1" ht="24.95" customHeight="1">
      <c r="A28" s="53" t="s">
        <v>62</v>
      </c>
      <c r="B28" s="54">
        <v>146</v>
      </c>
      <c r="C28" s="54">
        <v>93</v>
      </c>
      <c r="D28" s="37">
        <v>56.989247311827938</v>
      </c>
    </row>
    <row r="29" spans="1:4" s="23" customFormat="1" ht="24.95" customHeight="1">
      <c r="A29" s="55" t="s">
        <v>634</v>
      </c>
      <c r="B29" s="66">
        <v>673640.81362799997</v>
      </c>
      <c r="C29" s="66">
        <v>642157.12726400013</v>
      </c>
      <c r="D29" s="47">
        <v>4.9028010477965864</v>
      </c>
    </row>
    <row r="30" spans="1:4" s="23" customFormat="1" ht="24.95" customHeight="1">
      <c r="A30" s="56" t="s">
        <v>635</v>
      </c>
      <c r="B30" s="66">
        <v>112073</v>
      </c>
      <c r="C30" s="66">
        <v>66125</v>
      </c>
      <c r="D30" s="47">
        <v>69.486578449905494</v>
      </c>
    </row>
    <row r="31" spans="1:4" s="23" customFormat="1" ht="24.95" customHeight="1">
      <c r="A31" s="56" t="s">
        <v>636</v>
      </c>
      <c r="B31" s="66">
        <v>3775</v>
      </c>
      <c r="C31" s="66">
        <v>0</v>
      </c>
      <c r="D31" s="47" t="s">
        <v>0</v>
      </c>
    </row>
    <row r="32" spans="1:4" s="23" customFormat="1" ht="24.95" customHeight="1">
      <c r="A32" s="57" t="s">
        <v>637</v>
      </c>
      <c r="B32" s="54">
        <v>0</v>
      </c>
      <c r="C32" s="54">
        <v>0</v>
      </c>
      <c r="D32" s="37" t="s">
        <v>0</v>
      </c>
    </row>
    <row r="33" spans="1:4" s="23" customFormat="1" ht="24.95" customHeight="1">
      <c r="A33" s="57" t="s">
        <v>638</v>
      </c>
      <c r="B33" s="54"/>
      <c r="C33" s="54"/>
      <c r="D33" s="37" t="s">
        <v>0</v>
      </c>
    </row>
    <row r="34" spans="1:4" s="23" customFormat="1" ht="24.95" customHeight="1">
      <c r="A34" s="58" t="s">
        <v>639</v>
      </c>
      <c r="B34" s="54"/>
      <c r="C34" s="54"/>
      <c r="D34" s="37" t="s">
        <v>0</v>
      </c>
    </row>
    <row r="35" spans="1:4" s="23" customFormat="1" ht="24.95" customHeight="1">
      <c r="A35" s="58" t="s">
        <v>640</v>
      </c>
      <c r="B35" s="54"/>
      <c r="C35" s="54"/>
      <c r="D35" s="37" t="s">
        <v>0</v>
      </c>
    </row>
    <row r="36" spans="1:4" s="23" customFormat="1" ht="24.95" customHeight="1">
      <c r="A36" s="57" t="s">
        <v>641</v>
      </c>
      <c r="B36" s="59">
        <v>3775</v>
      </c>
      <c r="C36" s="60">
        <v>0</v>
      </c>
      <c r="D36" s="37" t="s">
        <v>0</v>
      </c>
    </row>
    <row r="37" spans="1:4" s="23" customFormat="1" ht="24.95" customHeight="1">
      <c r="A37" s="61" t="s">
        <v>642</v>
      </c>
      <c r="B37" s="54"/>
      <c r="C37" s="54"/>
      <c r="D37" s="37" t="s">
        <v>0</v>
      </c>
    </row>
    <row r="38" spans="1:4" s="23" customFormat="1" ht="24.95" customHeight="1">
      <c r="A38" s="58" t="s">
        <v>643</v>
      </c>
      <c r="B38" s="54"/>
      <c r="C38" s="54"/>
      <c r="D38" s="37" t="s">
        <v>0</v>
      </c>
    </row>
    <row r="39" spans="1:4" s="23" customFormat="1" ht="24.95" customHeight="1">
      <c r="A39" s="62" t="s">
        <v>644</v>
      </c>
      <c r="B39" s="54"/>
      <c r="C39" s="54"/>
      <c r="D39" s="37" t="s">
        <v>0</v>
      </c>
    </row>
    <row r="40" spans="1:4" s="23" customFormat="1" ht="24.95" customHeight="1">
      <c r="A40" s="63" t="s">
        <v>645</v>
      </c>
      <c r="B40" s="54"/>
      <c r="C40" s="54"/>
      <c r="D40" s="37" t="s">
        <v>0</v>
      </c>
    </row>
    <row r="41" spans="1:4" s="23" customFormat="1" ht="24.95" customHeight="1">
      <c r="A41" s="63" t="s">
        <v>646</v>
      </c>
      <c r="B41" s="54"/>
      <c r="C41" s="54"/>
      <c r="D41" s="37" t="s">
        <v>0</v>
      </c>
    </row>
    <row r="42" spans="1:4" s="23" customFormat="1" ht="24.95" customHeight="1">
      <c r="A42" s="63" t="s">
        <v>647</v>
      </c>
      <c r="B42" s="54">
        <v>0</v>
      </c>
      <c r="C42" s="54">
        <v>0</v>
      </c>
      <c r="D42" s="37" t="s">
        <v>0</v>
      </c>
    </row>
    <row r="43" spans="1:4" s="23" customFormat="1" ht="24.95" customHeight="1">
      <c r="A43" s="64" t="s">
        <v>648</v>
      </c>
      <c r="B43" s="54"/>
      <c r="C43" s="54"/>
      <c r="D43" s="37" t="s">
        <v>0</v>
      </c>
    </row>
    <row r="44" spans="1:4" s="23" customFormat="1" ht="24.95" customHeight="1">
      <c r="A44" s="65" t="s">
        <v>649</v>
      </c>
      <c r="B44" s="54">
        <v>0</v>
      </c>
      <c r="C44" s="54">
        <v>0</v>
      </c>
      <c r="D44" s="37" t="s">
        <v>0</v>
      </c>
    </row>
    <row r="45" spans="1:4" s="67" customFormat="1" ht="30" customHeight="1">
      <c r="A45" s="55" t="s">
        <v>650</v>
      </c>
      <c r="B45" s="66">
        <v>789488.81362799997</v>
      </c>
      <c r="C45" s="66">
        <v>708282.12726400013</v>
      </c>
      <c r="D45" s="47">
        <v>11.46530220629603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74"/>
  <sheetViews>
    <sheetView workbookViewId="0">
      <pane xSplit="1" ySplit="5" topLeftCell="B463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ColWidth="9.140625" defaultRowHeight="12.75"/>
  <cols>
    <col min="1" max="1" width="60.5703125" customWidth="1"/>
    <col min="2" max="2" width="17.85546875" customWidth="1"/>
    <col min="3" max="3" width="17.5703125" customWidth="1"/>
    <col min="4" max="4" width="11.28515625" customWidth="1"/>
  </cols>
  <sheetData>
    <row r="1" spans="1:4" ht="20.25">
      <c r="A1" s="23" t="s">
        <v>651</v>
      </c>
      <c r="B1" s="22"/>
      <c r="C1" s="68"/>
      <c r="D1" s="69"/>
    </row>
    <row r="2" spans="1:4" s="182" customFormat="1" ht="35.1" customHeight="1">
      <c r="A2" s="246" t="s">
        <v>652</v>
      </c>
      <c r="B2" s="246"/>
      <c r="C2" s="246"/>
      <c r="D2" s="246"/>
    </row>
    <row r="3" spans="1:4" s="186" customFormat="1" ht="15" customHeight="1">
      <c r="A3" s="184"/>
      <c r="B3" s="184"/>
      <c r="C3" s="185"/>
      <c r="D3" s="193" t="s">
        <v>2</v>
      </c>
    </row>
    <row r="4" spans="1:4" ht="18.75" customHeight="1">
      <c r="A4" s="241" t="s">
        <v>4</v>
      </c>
      <c r="B4" s="242" t="s">
        <v>588</v>
      </c>
      <c r="C4" s="242" t="s">
        <v>589</v>
      </c>
      <c r="D4" s="244" t="s">
        <v>631</v>
      </c>
    </row>
    <row r="5" spans="1:4" ht="18" customHeight="1">
      <c r="A5" s="241"/>
      <c r="B5" s="243"/>
      <c r="C5" s="243"/>
      <c r="D5" s="245"/>
    </row>
    <row r="6" spans="1:4" ht="24.95" customHeight="1">
      <c r="A6" s="70" t="s">
        <v>35</v>
      </c>
      <c r="B6" s="71">
        <v>16536.09</v>
      </c>
      <c r="C6" s="217">
        <v>15296.32</v>
      </c>
      <c r="D6" s="72">
        <v>8.1050213384657326</v>
      </c>
    </row>
    <row r="7" spans="1:4" ht="24.95" customHeight="1">
      <c r="A7" s="73" t="s">
        <v>67</v>
      </c>
      <c r="B7" s="71">
        <v>506.48</v>
      </c>
      <c r="C7" s="71">
        <v>410.68</v>
      </c>
      <c r="D7" s="72">
        <v>23.327164702444733</v>
      </c>
    </row>
    <row r="8" spans="1:4" ht="24.95" customHeight="1">
      <c r="A8" s="74" t="s">
        <v>68</v>
      </c>
      <c r="B8" s="75">
        <v>0</v>
      </c>
      <c r="C8" s="75">
        <v>0</v>
      </c>
      <c r="D8" s="76" t="s">
        <v>0</v>
      </c>
    </row>
    <row r="9" spans="1:4" ht="24.95" customHeight="1">
      <c r="A9" s="26" t="s">
        <v>562</v>
      </c>
      <c r="B9" s="75">
        <v>24</v>
      </c>
      <c r="C9" s="75">
        <v>0</v>
      </c>
      <c r="D9" s="76" t="s">
        <v>0</v>
      </c>
    </row>
    <row r="10" spans="1:4" ht="24.95" customHeight="1">
      <c r="A10" s="74" t="s">
        <v>69</v>
      </c>
      <c r="B10" s="75">
        <v>130</v>
      </c>
      <c r="C10" s="75">
        <v>130</v>
      </c>
      <c r="D10" s="76">
        <v>0</v>
      </c>
    </row>
    <row r="11" spans="1:4" ht="24.95" customHeight="1">
      <c r="A11" s="74" t="s">
        <v>70</v>
      </c>
      <c r="B11" s="75">
        <v>25</v>
      </c>
      <c r="C11" s="75">
        <v>25</v>
      </c>
      <c r="D11" s="76">
        <v>0</v>
      </c>
    </row>
    <row r="12" spans="1:4" ht="24.95" customHeight="1">
      <c r="A12" s="74" t="s">
        <v>71</v>
      </c>
      <c r="B12" s="75">
        <v>271.2</v>
      </c>
      <c r="C12" s="75">
        <v>203</v>
      </c>
      <c r="D12" s="76">
        <v>33.59605911330047</v>
      </c>
    </row>
    <row r="13" spans="1:4" ht="24.95" customHeight="1">
      <c r="A13" s="74" t="s">
        <v>72</v>
      </c>
      <c r="B13" s="75">
        <v>0</v>
      </c>
      <c r="C13" s="75">
        <v>0</v>
      </c>
      <c r="D13" s="76" t="s">
        <v>0</v>
      </c>
    </row>
    <row r="14" spans="1:4" ht="24.95" customHeight="1">
      <c r="A14" s="74" t="s">
        <v>73</v>
      </c>
      <c r="B14" s="75">
        <v>56.28</v>
      </c>
      <c r="C14" s="75">
        <v>52.68</v>
      </c>
      <c r="D14" s="76">
        <v>6.8337129840546567</v>
      </c>
    </row>
    <row r="15" spans="1:4" ht="24.95" customHeight="1">
      <c r="A15" s="73" t="s">
        <v>74</v>
      </c>
      <c r="B15" s="71">
        <v>375</v>
      </c>
      <c r="C15" s="71">
        <v>375</v>
      </c>
      <c r="D15" s="72">
        <v>0</v>
      </c>
    </row>
    <row r="16" spans="1:4" ht="24.95" customHeight="1">
      <c r="A16" s="74" t="s">
        <v>75</v>
      </c>
      <c r="B16" s="75">
        <v>0</v>
      </c>
      <c r="C16" s="75">
        <v>0</v>
      </c>
      <c r="D16" s="76" t="s">
        <v>0</v>
      </c>
    </row>
    <row r="17" spans="1:4" ht="24.95" customHeight="1">
      <c r="A17" s="74" t="s">
        <v>76</v>
      </c>
      <c r="B17" s="75">
        <v>130</v>
      </c>
      <c r="C17" s="75">
        <v>130</v>
      </c>
      <c r="D17" s="76">
        <v>0</v>
      </c>
    </row>
    <row r="18" spans="1:4" ht="24.95" customHeight="1">
      <c r="A18" s="74" t="s">
        <v>77</v>
      </c>
      <c r="B18" s="75">
        <v>60</v>
      </c>
      <c r="C18" s="75">
        <v>60</v>
      </c>
      <c r="D18" s="76">
        <v>0</v>
      </c>
    </row>
    <row r="19" spans="1:4" ht="24.95" customHeight="1">
      <c r="A19" s="74" t="s">
        <v>78</v>
      </c>
      <c r="B19" s="75">
        <v>0</v>
      </c>
      <c r="C19" s="75">
        <v>0</v>
      </c>
      <c r="D19" s="76" t="s">
        <v>0</v>
      </c>
    </row>
    <row r="20" spans="1:4" ht="24.95" customHeight="1">
      <c r="A20" s="74" t="s">
        <v>79</v>
      </c>
      <c r="B20" s="75">
        <v>185</v>
      </c>
      <c r="C20" s="75">
        <v>185</v>
      </c>
      <c r="D20" s="76">
        <v>0</v>
      </c>
    </row>
    <row r="21" spans="1:4" ht="24.95" customHeight="1">
      <c r="A21" s="73" t="s">
        <v>80</v>
      </c>
      <c r="B21" s="71">
        <v>3352.5899999999997</v>
      </c>
      <c r="C21" s="71">
        <v>2091.6799999999998</v>
      </c>
      <c r="D21" s="72">
        <v>60.282165532012527</v>
      </c>
    </row>
    <row r="22" spans="1:4" ht="24.95" customHeight="1">
      <c r="A22" s="74" t="s">
        <v>81</v>
      </c>
      <c r="B22" s="75">
        <v>100</v>
      </c>
      <c r="C22" s="75">
        <v>0</v>
      </c>
      <c r="D22" s="76" t="s">
        <v>0</v>
      </c>
    </row>
    <row r="23" spans="1:4" ht="24.95" customHeight="1">
      <c r="A23" s="74" t="s">
        <v>82</v>
      </c>
      <c r="B23" s="212" t="s">
        <v>0</v>
      </c>
      <c r="C23" s="212" t="s">
        <v>0</v>
      </c>
      <c r="D23" s="76" t="s">
        <v>0</v>
      </c>
    </row>
    <row r="24" spans="1:4" ht="24.95" customHeight="1">
      <c r="A24" s="74" t="s">
        <v>83</v>
      </c>
      <c r="B24" s="75">
        <v>0</v>
      </c>
      <c r="C24" s="75">
        <v>0</v>
      </c>
      <c r="D24" s="76" t="s">
        <v>0</v>
      </c>
    </row>
    <row r="25" spans="1:4" ht="24.95" customHeight="1">
      <c r="A25" s="74" t="s">
        <v>563</v>
      </c>
      <c r="B25" s="75">
        <v>3252.5899999999997</v>
      </c>
      <c r="C25" s="75">
        <v>2091.6799999999998</v>
      </c>
      <c r="D25" s="76">
        <v>55.501319513501102</v>
      </c>
    </row>
    <row r="26" spans="1:4" ht="24.95" customHeight="1">
      <c r="A26" s="73" t="s">
        <v>85</v>
      </c>
      <c r="B26" s="71">
        <v>953.75</v>
      </c>
      <c r="C26" s="71">
        <v>564</v>
      </c>
      <c r="D26" s="72">
        <v>69.104609929078009</v>
      </c>
    </row>
    <row r="27" spans="1:4" ht="24.95" customHeight="1">
      <c r="A27" s="74" t="s">
        <v>86</v>
      </c>
      <c r="B27" s="75">
        <v>0</v>
      </c>
      <c r="C27" s="75">
        <v>0</v>
      </c>
      <c r="D27" s="76" t="s">
        <v>0</v>
      </c>
    </row>
    <row r="28" spans="1:4" ht="24.95" customHeight="1">
      <c r="A28" s="74" t="s">
        <v>87</v>
      </c>
      <c r="B28" s="75">
        <v>373.75</v>
      </c>
      <c r="C28" s="75">
        <v>361</v>
      </c>
      <c r="D28" s="76">
        <v>3.5318559556786653</v>
      </c>
    </row>
    <row r="29" spans="1:4" ht="24.95" customHeight="1">
      <c r="A29" s="74" t="s">
        <v>88</v>
      </c>
      <c r="B29" s="75">
        <v>0</v>
      </c>
      <c r="C29" s="75">
        <v>0</v>
      </c>
      <c r="D29" s="76" t="s">
        <v>0</v>
      </c>
    </row>
    <row r="30" spans="1:4" ht="24.95" customHeight="1">
      <c r="A30" s="74" t="s">
        <v>89</v>
      </c>
      <c r="B30" s="75">
        <v>580</v>
      </c>
      <c r="C30" s="75">
        <v>203</v>
      </c>
      <c r="D30" s="76">
        <v>185.71428571428572</v>
      </c>
    </row>
    <row r="31" spans="1:4" ht="24.95" customHeight="1">
      <c r="A31" s="73" t="s">
        <v>90</v>
      </c>
      <c r="B31" s="71">
        <v>517</v>
      </c>
      <c r="C31" s="71">
        <v>180</v>
      </c>
      <c r="D31" s="72">
        <v>187.22222222222223</v>
      </c>
    </row>
    <row r="32" spans="1:4" ht="24.95" customHeight="1">
      <c r="A32" s="74" t="s">
        <v>91</v>
      </c>
      <c r="B32" s="75">
        <v>0</v>
      </c>
      <c r="C32" s="75">
        <v>0</v>
      </c>
      <c r="D32" s="76" t="s">
        <v>0</v>
      </c>
    </row>
    <row r="33" spans="1:4" ht="24.95" customHeight="1">
      <c r="A33" s="74" t="s">
        <v>92</v>
      </c>
      <c r="B33" s="75">
        <v>50</v>
      </c>
      <c r="C33" s="75">
        <v>50</v>
      </c>
      <c r="D33" s="76">
        <v>0</v>
      </c>
    </row>
    <row r="34" spans="1:4" ht="24.95" customHeight="1">
      <c r="A34" s="74" t="s">
        <v>93</v>
      </c>
      <c r="B34" s="75">
        <v>366.99999999999994</v>
      </c>
      <c r="C34" s="75">
        <v>50</v>
      </c>
      <c r="D34" s="76">
        <v>633.99999999999989</v>
      </c>
    </row>
    <row r="35" spans="1:4" ht="24.95" customHeight="1">
      <c r="A35" s="74" t="s">
        <v>94</v>
      </c>
      <c r="B35" s="75">
        <v>100</v>
      </c>
      <c r="C35" s="75">
        <v>80</v>
      </c>
      <c r="D35" s="76">
        <v>25</v>
      </c>
    </row>
    <row r="36" spans="1:4" ht="24.95" customHeight="1">
      <c r="A36" s="74" t="s">
        <v>95</v>
      </c>
      <c r="B36" s="75">
        <v>0</v>
      </c>
      <c r="C36" s="75">
        <v>0</v>
      </c>
      <c r="D36" s="76" t="s">
        <v>0</v>
      </c>
    </row>
    <row r="37" spans="1:4" ht="24.95" customHeight="1">
      <c r="A37" s="74" t="s">
        <v>96</v>
      </c>
      <c r="B37" s="212" t="s">
        <v>0</v>
      </c>
      <c r="C37" s="212" t="s">
        <v>0</v>
      </c>
      <c r="D37" s="76" t="s">
        <v>0</v>
      </c>
    </row>
    <row r="38" spans="1:4" ht="24.95" customHeight="1">
      <c r="A38" s="73" t="s">
        <v>97</v>
      </c>
      <c r="B38" s="71">
        <v>973.5</v>
      </c>
      <c r="C38" s="71">
        <v>604.5</v>
      </c>
      <c r="D38" s="72">
        <v>61.042183622828787</v>
      </c>
    </row>
    <row r="39" spans="1:4" ht="24.95" customHeight="1">
      <c r="A39" s="74" t="s">
        <v>98</v>
      </c>
      <c r="B39" s="75">
        <v>0</v>
      </c>
      <c r="C39" s="75">
        <v>0</v>
      </c>
      <c r="D39" s="76" t="s">
        <v>0</v>
      </c>
    </row>
    <row r="40" spans="1:4" ht="24.95" customHeight="1">
      <c r="A40" s="74" t="s">
        <v>99</v>
      </c>
      <c r="B40" s="75">
        <v>95</v>
      </c>
      <c r="C40" s="75">
        <v>95</v>
      </c>
      <c r="D40" s="76">
        <v>0</v>
      </c>
    </row>
    <row r="41" spans="1:4" ht="24.95" customHeight="1">
      <c r="A41" s="74" t="s">
        <v>100</v>
      </c>
      <c r="B41" s="212" t="s">
        <v>0</v>
      </c>
      <c r="C41" s="212" t="s">
        <v>0</v>
      </c>
      <c r="D41" s="76" t="s">
        <v>0</v>
      </c>
    </row>
    <row r="42" spans="1:4" ht="24.95" customHeight="1">
      <c r="A42" s="74" t="s">
        <v>101</v>
      </c>
      <c r="B42" s="75">
        <v>0</v>
      </c>
      <c r="C42" s="75">
        <v>0</v>
      </c>
      <c r="D42" s="76" t="s">
        <v>0</v>
      </c>
    </row>
    <row r="43" spans="1:4" ht="24.95" customHeight="1">
      <c r="A43" s="74" t="s">
        <v>102</v>
      </c>
      <c r="B43" s="75">
        <v>878.5</v>
      </c>
      <c r="C43" s="75">
        <v>509.5</v>
      </c>
      <c r="D43" s="76">
        <v>72.423945044160945</v>
      </c>
    </row>
    <row r="44" spans="1:4" ht="24.95" customHeight="1">
      <c r="A44" s="73" t="s">
        <v>103</v>
      </c>
      <c r="B44" s="71">
        <v>1800</v>
      </c>
      <c r="C44" s="71">
        <v>1800</v>
      </c>
      <c r="D44" s="72">
        <v>0</v>
      </c>
    </row>
    <row r="45" spans="1:4" ht="24.95" customHeight="1">
      <c r="A45" s="74" t="s">
        <v>104</v>
      </c>
      <c r="B45" s="75">
        <v>1800</v>
      </c>
      <c r="C45" s="75">
        <v>1800</v>
      </c>
      <c r="D45" s="76">
        <v>0</v>
      </c>
    </row>
    <row r="46" spans="1:4" ht="24.95" customHeight="1">
      <c r="A46" s="73" t="s">
        <v>105</v>
      </c>
      <c r="B46" s="71">
        <v>84.05</v>
      </c>
      <c r="C46" s="71">
        <v>57</v>
      </c>
      <c r="D46" s="72">
        <v>47.456140350877206</v>
      </c>
    </row>
    <row r="47" spans="1:4" ht="24.95" customHeight="1">
      <c r="A47" s="74" t="s">
        <v>106</v>
      </c>
      <c r="B47" s="75">
        <v>0</v>
      </c>
      <c r="C47" s="75">
        <v>0</v>
      </c>
      <c r="D47" s="76" t="s">
        <v>0</v>
      </c>
    </row>
    <row r="48" spans="1:4" ht="24.95" customHeight="1">
      <c r="A48" s="74" t="s">
        <v>107</v>
      </c>
      <c r="B48" s="75">
        <v>27</v>
      </c>
      <c r="C48" s="75">
        <v>25</v>
      </c>
      <c r="D48" s="76">
        <v>8</v>
      </c>
    </row>
    <row r="49" spans="1:4" ht="24.95" customHeight="1">
      <c r="A49" s="74" t="s">
        <v>108</v>
      </c>
      <c r="B49" s="75">
        <v>0</v>
      </c>
      <c r="C49" s="75">
        <v>0</v>
      </c>
      <c r="D49" s="76" t="s">
        <v>0</v>
      </c>
    </row>
    <row r="50" spans="1:4" ht="24.95" customHeight="1">
      <c r="A50" s="74" t="s">
        <v>109</v>
      </c>
      <c r="B50" s="75">
        <v>57.05</v>
      </c>
      <c r="C50" s="75">
        <v>32</v>
      </c>
      <c r="D50" s="76">
        <v>78.28125</v>
      </c>
    </row>
    <row r="51" spans="1:4" ht="24.95" customHeight="1">
      <c r="A51" s="73" t="s">
        <v>110</v>
      </c>
      <c r="B51" s="71">
        <v>470</v>
      </c>
      <c r="C51" s="71">
        <v>430</v>
      </c>
      <c r="D51" s="72">
        <v>9.3023255813953369</v>
      </c>
    </row>
    <row r="52" spans="1:4" ht="24.95" customHeight="1">
      <c r="A52" s="74" t="s">
        <v>111</v>
      </c>
      <c r="B52" s="75">
        <v>0</v>
      </c>
      <c r="C52" s="75">
        <v>0</v>
      </c>
      <c r="D52" s="76" t="s">
        <v>0</v>
      </c>
    </row>
    <row r="53" spans="1:4" ht="24.95" customHeight="1">
      <c r="A53" s="74" t="s">
        <v>112</v>
      </c>
      <c r="B53" s="75">
        <v>0</v>
      </c>
      <c r="C53" s="75">
        <v>0</v>
      </c>
      <c r="D53" s="76" t="s">
        <v>0</v>
      </c>
    </row>
    <row r="54" spans="1:4" ht="24.95" customHeight="1">
      <c r="A54" s="74" t="s">
        <v>113</v>
      </c>
      <c r="B54" s="75">
        <v>470</v>
      </c>
      <c r="C54" s="75">
        <v>430</v>
      </c>
      <c r="D54" s="76">
        <v>9.3023255813953369</v>
      </c>
    </row>
    <row r="55" spans="1:4" ht="24.95" customHeight="1">
      <c r="A55" s="73" t="s">
        <v>114</v>
      </c>
      <c r="B55" s="71">
        <v>0</v>
      </c>
      <c r="C55" s="71">
        <v>0</v>
      </c>
      <c r="D55" s="72" t="s">
        <v>0</v>
      </c>
    </row>
    <row r="56" spans="1:4" ht="24.95" customHeight="1">
      <c r="A56" s="74" t="s">
        <v>115</v>
      </c>
      <c r="B56" s="75">
        <v>0</v>
      </c>
      <c r="C56" s="75">
        <v>0</v>
      </c>
      <c r="D56" s="76" t="s">
        <v>0</v>
      </c>
    </row>
    <row r="57" spans="1:4" ht="24.95" customHeight="1">
      <c r="A57" s="74" t="s">
        <v>116</v>
      </c>
      <c r="B57" s="75">
        <v>0</v>
      </c>
      <c r="C57" s="75">
        <v>0</v>
      </c>
      <c r="D57" s="76" t="s">
        <v>0</v>
      </c>
    </row>
    <row r="58" spans="1:4" ht="24.95" customHeight="1">
      <c r="A58" s="73" t="s">
        <v>117</v>
      </c>
      <c r="B58" s="71">
        <v>30</v>
      </c>
      <c r="C58" s="71">
        <v>30</v>
      </c>
      <c r="D58" s="72">
        <v>0</v>
      </c>
    </row>
    <row r="59" spans="1:4" ht="24.95" customHeight="1">
      <c r="A59" s="74" t="s">
        <v>118</v>
      </c>
      <c r="B59" s="75">
        <v>0</v>
      </c>
      <c r="C59" s="75">
        <v>0</v>
      </c>
      <c r="D59" s="76" t="s">
        <v>0</v>
      </c>
    </row>
    <row r="60" spans="1:4" ht="24.95" customHeight="1">
      <c r="A60" s="74" t="s">
        <v>119</v>
      </c>
      <c r="B60" s="75">
        <v>30</v>
      </c>
      <c r="C60" s="75">
        <v>30</v>
      </c>
      <c r="D60" s="76">
        <v>0</v>
      </c>
    </row>
    <row r="61" spans="1:4" ht="24.95" customHeight="1">
      <c r="A61" s="74" t="s">
        <v>120</v>
      </c>
      <c r="B61" s="75">
        <v>0</v>
      </c>
      <c r="C61" s="75">
        <v>0</v>
      </c>
      <c r="D61" s="76" t="s">
        <v>0</v>
      </c>
    </row>
    <row r="62" spans="1:4" ht="24.95" customHeight="1">
      <c r="A62" s="73" t="s">
        <v>121</v>
      </c>
      <c r="B62" s="71">
        <v>38.1</v>
      </c>
      <c r="C62" s="71">
        <v>5</v>
      </c>
      <c r="D62" s="72">
        <v>662</v>
      </c>
    </row>
    <row r="63" spans="1:4" ht="24.95" customHeight="1">
      <c r="A63" s="74" t="s">
        <v>122</v>
      </c>
      <c r="B63" s="75">
        <v>0</v>
      </c>
      <c r="C63" s="75">
        <v>0</v>
      </c>
      <c r="D63" s="76" t="s">
        <v>0</v>
      </c>
    </row>
    <row r="64" spans="1:4" ht="24.95" customHeight="1">
      <c r="A64" s="74" t="s">
        <v>123</v>
      </c>
      <c r="B64" s="212" t="s">
        <v>0</v>
      </c>
      <c r="C64" s="212" t="s">
        <v>0</v>
      </c>
      <c r="D64" s="76" t="s">
        <v>0</v>
      </c>
    </row>
    <row r="65" spans="1:4" ht="24.95" customHeight="1">
      <c r="A65" s="74" t="s">
        <v>124</v>
      </c>
      <c r="B65" s="75">
        <v>38.1</v>
      </c>
      <c r="C65" s="75">
        <v>5</v>
      </c>
      <c r="D65" s="76">
        <v>662</v>
      </c>
    </row>
    <row r="66" spans="1:4" ht="24.95" customHeight="1">
      <c r="A66" s="73" t="s">
        <v>125</v>
      </c>
      <c r="B66" s="71">
        <v>27</v>
      </c>
      <c r="C66" s="71">
        <v>27</v>
      </c>
      <c r="D66" s="72">
        <v>0</v>
      </c>
    </row>
    <row r="67" spans="1:4" ht="24.95" customHeight="1">
      <c r="A67" s="74" t="s">
        <v>126</v>
      </c>
      <c r="B67" s="75">
        <v>0</v>
      </c>
      <c r="C67" s="75">
        <v>0</v>
      </c>
      <c r="D67" s="76" t="s">
        <v>0</v>
      </c>
    </row>
    <row r="68" spans="1:4" ht="24.95" customHeight="1">
      <c r="A68" s="74" t="s">
        <v>127</v>
      </c>
      <c r="B68" s="75">
        <v>27</v>
      </c>
      <c r="C68" s="75">
        <v>27</v>
      </c>
      <c r="D68" s="76">
        <v>0</v>
      </c>
    </row>
    <row r="69" spans="1:4" ht="24.95" customHeight="1">
      <c r="A69" s="73" t="s">
        <v>128</v>
      </c>
      <c r="B69" s="71">
        <v>0</v>
      </c>
      <c r="C69" s="71">
        <v>0</v>
      </c>
      <c r="D69" s="72" t="s">
        <v>0</v>
      </c>
    </row>
    <row r="70" spans="1:4" ht="24.95" customHeight="1">
      <c r="A70" s="74" t="s">
        <v>129</v>
      </c>
      <c r="B70" s="75">
        <v>0</v>
      </c>
      <c r="C70" s="75">
        <v>0</v>
      </c>
      <c r="D70" s="76" t="s">
        <v>0</v>
      </c>
    </row>
    <row r="71" spans="1:4" ht="24.95" customHeight="1">
      <c r="A71" s="74" t="s">
        <v>130</v>
      </c>
      <c r="B71" s="75">
        <v>0</v>
      </c>
      <c r="C71" s="75">
        <v>0</v>
      </c>
      <c r="D71" s="76" t="s">
        <v>0</v>
      </c>
    </row>
    <row r="72" spans="1:4" ht="24.95" customHeight="1">
      <c r="A72" s="73" t="s">
        <v>131</v>
      </c>
      <c r="B72" s="71">
        <v>366.86000000000007</v>
      </c>
      <c r="C72" s="71">
        <v>309.16000000000003</v>
      </c>
      <c r="D72" s="72">
        <v>18.663475223185415</v>
      </c>
    </row>
    <row r="73" spans="1:4" ht="24.95" customHeight="1">
      <c r="A73" s="74" t="s">
        <v>132</v>
      </c>
      <c r="B73" s="75">
        <v>0</v>
      </c>
      <c r="C73" s="75">
        <v>0</v>
      </c>
      <c r="D73" s="76" t="s">
        <v>0</v>
      </c>
    </row>
    <row r="74" spans="1:4" ht="24.95" customHeight="1">
      <c r="A74" s="74" t="s">
        <v>133</v>
      </c>
      <c r="B74" s="75">
        <v>0</v>
      </c>
      <c r="C74" s="75">
        <v>0</v>
      </c>
      <c r="D74" s="76" t="s">
        <v>0</v>
      </c>
    </row>
    <row r="75" spans="1:4" ht="24.95" customHeight="1">
      <c r="A75" s="74" t="s">
        <v>134</v>
      </c>
      <c r="B75" s="75">
        <v>366.86000000000007</v>
      </c>
      <c r="C75" s="75">
        <v>309.16000000000003</v>
      </c>
      <c r="D75" s="76">
        <v>18.663475223185415</v>
      </c>
    </row>
    <row r="76" spans="1:4" ht="24.95" customHeight="1">
      <c r="A76" s="73" t="s">
        <v>135</v>
      </c>
      <c r="B76" s="71">
        <v>2221</v>
      </c>
      <c r="C76" s="71">
        <v>1561</v>
      </c>
      <c r="D76" s="72">
        <v>42.280589365791144</v>
      </c>
    </row>
    <row r="77" spans="1:4" ht="24.95" customHeight="1">
      <c r="A77" s="74" t="s">
        <v>136</v>
      </c>
      <c r="B77" s="75">
        <v>0</v>
      </c>
      <c r="C77" s="75">
        <v>0</v>
      </c>
      <c r="D77" s="76" t="s">
        <v>0</v>
      </c>
    </row>
    <row r="78" spans="1:4" ht="24.95" customHeight="1">
      <c r="A78" s="74" t="s">
        <v>137</v>
      </c>
      <c r="B78" s="75">
        <v>0</v>
      </c>
      <c r="C78" s="75">
        <v>0</v>
      </c>
      <c r="D78" s="76" t="s">
        <v>0</v>
      </c>
    </row>
    <row r="79" spans="1:4" ht="24.95" customHeight="1">
      <c r="A79" s="74" t="s">
        <v>564</v>
      </c>
      <c r="B79" s="75">
        <v>2221</v>
      </c>
      <c r="C79" s="75">
        <v>1561</v>
      </c>
      <c r="D79" s="76">
        <v>42.280589365791144</v>
      </c>
    </row>
    <row r="80" spans="1:4" ht="24.95" customHeight="1">
      <c r="A80" s="73" t="s">
        <v>139</v>
      </c>
      <c r="B80" s="71">
        <v>1922.8000000000002</v>
      </c>
      <c r="C80" s="71">
        <v>1182.3399999999999</v>
      </c>
      <c r="D80" s="72">
        <v>62.626655615136116</v>
      </c>
    </row>
    <row r="81" spans="1:4" ht="24.95" customHeight="1">
      <c r="A81" s="74" t="s">
        <v>140</v>
      </c>
      <c r="B81" s="75">
        <v>0</v>
      </c>
      <c r="C81" s="75">
        <v>0</v>
      </c>
      <c r="D81" s="76" t="s">
        <v>0</v>
      </c>
    </row>
    <row r="82" spans="1:4" ht="24.95" customHeight="1">
      <c r="A82" s="74" t="s">
        <v>141</v>
      </c>
      <c r="B82" s="75">
        <v>0</v>
      </c>
      <c r="C82" s="75">
        <v>0</v>
      </c>
      <c r="D82" s="76" t="s">
        <v>0</v>
      </c>
    </row>
    <row r="83" spans="1:4" ht="24.95" customHeight="1">
      <c r="A83" s="74" t="s">
        <v>142</v>
      </c>
      <c r="B83" s="75">
        <v>1922.8000000000002</v>
      </c>
      <c r="C83" s="75">
        <v>1182.3399999999999</v>
      </c>
      <c r="D83" s="76">
        <v>62.626655615136116</v>
      </c>
    </row>
    <row r="84" spans="1:4" ht="24.95" customHeight="1">
      <c r="A84" s="73" t="s">
        <v>143</v>
      </c>
      <c r="B84" s="71">
        <v>710</v>
      </c>
      <c r="C84" s="71">
        <v>710</v>
      </c>
      <c r="D84" s="72">
        <v>0</v>
      </c>
    </row>
    <row r="85" spans="1:4" ht="24.95" customHeight="1">
      <c r="A85" s="74" t="s">
        <v>144</v>
      </c>
      <c r="B85" s="75">
        <v>0</v>
      </c>
      <c r="C85" s="75">
        <v>0</v>
      </c>
      <c r="D85" s="76" t="s">
        <v>0</v>
      </c>
    </row>
    <row r="86" spans="1:4" ht="24.95" customHeight="1">
      <c r="A86" s="74" t="s">
        <v>145</v>
      </c>
      <c r="B86" s="75">
        <v>0</v>
      </c>
      <c r="C86" s="75">
        <v>0</v>
      </c>
      <c r="D86" s="76" t="s">
        <v>0</v>
      </c>
    </row>
    <row r="87" spans="1:4" ht="24.95" customHeight="1">
      <c r="A87" s="74" t="s">
        <v>146</v>
      </c>
      <c r="B87" s="75">
        <v>710</v>
      </c>
      <c r="C87" s="75">
        <v>710</v>
      </c>
      <c r="D87" s="76">
        <v>0</v>
      </c>
    </row>
    <row r="88" spans="1:4" ht="24.95" customHeight="1">
      <c r="A88" s="73" t="s">
        <v>147</v>
      </c>
      <c r="B88" s="71">
        <v>110.96</v>
      </c>
      <c r="C88" s="71">
        <v>125.96</v>
      </c>
      <c r="D88" s="72">
        <v>-11.908542394410929</v>
      </c>
    </row>
    <row r="89" spans="1:4" ht="24.95" customHeight="1">
      <c r="A89" s="74" t="s">
        <v>148</v>
      </c>
      <c r="B89" s="75">
        <v>0</v>
      </c>
      <c r="C89" s="75">
        <v>0</v>
      </c>
      <c r="D89" s="76" t="s">
        <v>0</v>
      </c>
    </row>
    <row r="90" spans="1:4" ht="24.95" customHeight="1">
      <c r="A90" s="74" t="s">
        <v>149</v>
      </c>
      <c r="B90" s="75">
        <v>30</v>
      </c>
      <c r="C90" s="75">
        <v>30</v>
      </c>
      <c r="D90" s="76">
        <v>0</v>
      </c>
    </row>
    <row r="91" spans="1:4" ht="24.95" customHeight="1">
      <c r="A91" s="74" t="s">
        <v>150</v>
      </c>
      <c r="B91" s="75">
        <v>65.959999999999994</v>
      </c>
      <c r="C91" s="75">
        <v>80.959999999999994</v>
      </c>
      <c r="D91" s="76">
        <v>-18.527667984189719</v>
      </c>
    </row>
    <row r="92" spans="1:4" ht="24.95" customHeight="1">
      <c r="A92" s="74" t="s">
        <v>151</v>
      </c>
      <c r="B92" s="75">
        <v>0</v>
      </c>
      <c r="C92" s="75">
        <v>0</v>
      </c>
      <c r="D92" s="76" t="s">
        <v>0</v>
      </c>
    </row>
    <row r="93" spans="1:4" ht="24.95" customHeight="1">
      <c r="A93" s="74" t="s">
        <v>152</v>
      </c>
      <c r="B93" s="75">
        <v>15</v>
      </c>
      <c r="C93" s="75">
        <v>15</v>
      </c>
      <c r="D93" s="76">
        <v>0</v>
      </c>
    </row>
    <row r="94" spans="1:4" ht="24.95" customHeight="1">
      <c r="A94" s="73" t="s">
        <v>153</v>
      </c>
      <c r="B94" s="71">
        <v>2</v>
      </c>
      <c r="C94" s="71">
        <v>2</v>
      </c>
      <c r="D94" s="76">
        <v>0</v>
      </c>
    </row>
    <row r="95" spans="1:4" ht="24.95" customHeight="1">
      <c r="A95" s="74" t="s">
        <v>154</v>
      </c>
      <c r="B95" s="75">
        <v>2</v>
      </c>
      <c r="C95" s="75">
        <v>2</v>
      </c>
      <c r="D95" s="76">
        <v>0</v>
      </c>
    </row>
    <row r="96" spans="1:4" ht="24.95" customHeight="1">
      <c r="A96" s="73" t="s">
        <v>155</v>
      </c>
      <c r="B96" s="71">
        <v>500</v>
      </c>
      <c r="C96" s="71">
        <v>500</v>
      </c>
      <c r="D96" s="72">
        <v>0</v>
      </c>
    </row>
    <row r="97" spans="1:4" ht="24.95" customHeight="1">
      <c r="A97" s="74" t="s">
        <v>156</v>
      </c>
      <c r="B97" s="75">
        <v>0</v>
      </c>
      <c r="C97" s="75">
        <v>0</v>
      </c>
      <c r="D97" s="76" t="s">
        <v>0</v>
      </c>
    </row>
    <row r="98" spans="1:4" ht="24.95" customHeight="1">
      <c r="A98" s="74" t="s">
        <v>158</v>
      </c>
      <c r="B98" s="75">
        <v>500</v>
      </c>
      <c r="C98" s="75">
        <v>500</v>
      </c>
      <c r="D98" s="76">
        <v>0</v>
      </c>
    </row>
    <row r="99" spans="1:4" ht="24.95" customHeight="1">
      <c r="A99" s="73" t="s">
        <v>159</v>
      </c>
      <c r="B99" s="71">
        <v>1300</v>
      </c>
      <c r="C99" s="71">
        <v>2357</v>
      </c>
      <c r="D99" s="72">
        <v>-44.845142129826051</v>
      </c>
    </row>
    <row r="100" spans="1:4" ht="24.95" customHeight="1">
      <c r="A100" s="74" t="s">
        <v>160</v>
      </c>
      <c r="B100" s="75">
        <v>0</v>
      </c>
      <c r="C100" s="75">
        <v>0</v>
      </c>
      <c r="D100" s="76" t="s">
        <v>0</v>
      </c>
    </row>
    <row r="101" spans="1:4" ht="24.95" customHeight="1">
      <c r="A101" s="74" t="s">
        <v>161</v>
      </c>
      <c r="B101" s="75">
        <v>260</v>
      </c>
      <c r="C101" s="75">
        <v>275</v>
      </c>
      <c r="D101" s="76">
        <v>-5.4545454545454533</v>
      </c>
    </row>
    <row r="102" spans="1:4" ht="24.95" customHeight="1">
      <c r="A102" s="74" t="s">
        <v>162</v>
      </c>
      <c r="B102" s="75">
        <v>20</v>
      </c>
      <c r="C102" s="75">
        <v>20</v>
      </c>
      <c r="D102" s="76">
        <v>0</v>
      </c>
    </row>
    <row r="103" spans="1:4" ht="24.95" customHeight="1">
      <c r="A103" s="74" t="s">
        <v>163</v>
      </c>
      <c r="B103" s="75">
        <v>0</v>
      </c>
      <c r="C103" s="75">
        <v>0</v>
      </c>
      <c r="D103" s="76" t="s">
        <v>0</v>
      </c>
    </row>
    <row r="104" spans="1:4" ht="24.95" customHeight="1">
      <c r="A104" s="74" t="s">
        <v>164</v>
      </c>
      <c r="B104" s="75">
        <v>1020</v>
      </c>
      <c r="C104" s="75">
        <v>2062</v>
      </c>
      <c r="D104" s="76">
        <v>-50.533462657613967</v>
      </c>
    </row>
    <row r="105" spans="1:4" ht="24.95" customHeight="1">
      <c r="A105" s="27" t="s">
        <v>585</v>
      </c>
      <c r="B105" s="71">
        <v>175</v>
      </c>
      <c r="C105" s="71">
        <v>175</v>
      </c>
      <c r="D105" s="71">
        <v>0</v>
      </c>
    </row>
    <row r="106" spans="1:4" ht="24.95" customHeight="1">
      <c r="A106" s="26" t="s">
        <v>565</v>
      </c>
      <c r="B106" s="75">
        <v>175</v>
      </c>
      <c r="C106" s="75">
        <v>175</v>
      </c>
      <c r="D106" s="76">
        <v>0</v>
      </c>
    </row>
    <row r="107" spans="1:4" ht="24.95" customHeight="1">
      <c r="A107" s="73" t="s">
        <v>165</v>
      </c>
      <c r="B107" s="71">
        <v>100</v>
      </c>
      <c r="C107" s="71">
        <v>1800</v>
      </c>
      <c r="D107" s="72">
        <v>-94.444444444444443</v>
      </c>
    </row>
    <row r="108" spans="1:4" ht="24.95" customHeight="1">
      <c r="A108" s="74" t="s">
        <v>166</v>
      </c>
      <c r="B108" s="75">
        <v>100</v>
      </c>
      <c r="C108" s="75">
        <v>1800</v>
      </c>
      <c r="D108" s="76">
        <v>-94.444444444444443</v>
      </c>
    </row>
    <row r="109" spans="1:4" ht="24.95" customHeight="1">
      <c r="A109" s="70" t="s">
        <v>36</v>
      </c>
      <c r="B109" s="71">
        <v>314</v>
      </c>
      <c r="C109" s="71">
        <v>324</v>
      </c>
      <c r="D109" s="72">
        <v>-3.0864197530864175</v>
      </c>
    </row>
    <row r="110" spans="1:4" ht="24.95" customHeight="1">
      <c r="A110" s="73" t="s">
        <v>167</v>
      </c>
      <c r="B110" s="71">
        <v>314</v>
      </c>
      <c r="C110" s="71">
        <v>306</v>
      </c>
      <c r="D110" s="72">
        <v>2.614379084967311</v>
      </c>
    </row>
    <row r="111" spans="1:4" ht="24.95" customHeight="1">
      <c r="A111" s="74" t="s">
        <v>168</v>
      </c>
      <c r="B111" s="75">
        <v>0</v>
      </c>
      <c r="C111" s="75">
        <v>70</v>
      </c>
      <c r="D111" s="76">
        <v>-100</v>
      </c>
    </row>
    <row r="112" spans="1:4" ht="24.95" customHeight="1">
      <c r="A112" s="74" t="s">
        <v>169</v>
      </c>
      <c r="B112" s="75">
        <v>50</v>
      </c>
      <c r="C112" s="75">
        <v>60</v>
      </c>
      <c r="D112" s="76">
        <v>-16.666666666666657</v>
      </c>
    </row>
    <row r="113" spans="1:4" ht="24.95" customHeight="1">
      <c r="A113" s="74" t="s">
        <v>170</v>
      </c>
      <c r="B113" s="75">
        <v>264</v>
      </c>
      <c r="C113" s="75">
        <v>176</v>
      </c>
      <c r="D113" s="76">
        <v>50</v>
      </c>
    </row>
    <row r="114" spans="1:4" ht="24.95" customHeight="1">
      <c r="A114" s="73" t="s">
        <v>171</v>
      </c>
      <c r="B114" s="71">
        <v>0</v>
      </c>
      <c r="C114" s="71">
        <v>18</v>
      </c>
      <c r="D114" s="72">
        <v>-100</v>
      </c>
    </row>
    <row r="115" spans="1:4" ht="24.95" customHeight="1">
      <c r="A115" s="74" t="s">
        <v>172</v>
      </c>
      <c r="B115" s="75">
        <v>0</v>
      </c>
      <c r="C115" s="75">
        <v>18</v>
      </c>
      <c r="D115" s="76">
        <v>-100</v>
      </c>
    </row>
    <row r="116" spans="1:4" ht="24.95" customHeight="1">
      <c r="A116" s="70" t="s">
        <v>37</v>
      </c>
      <c r="B116" s="71">
        <v>6457.9800000000005</v>
      </c>
      <c r="C116" s="71">
        <v>6257.4</v>
      </c>
      <c r="D116" s="72">
        <v>3.2054847061079812</v>
      </c>
    </row>
    <row r="117" spans="1:4" ht="24.95" customHeight="1">
      <c r="A117" s="73" t="s">
        <v>173</v>
      </c>
      <c r="B117" s="71">
        <v>5127.0200000000004</v>
      </c>
      <c r="C117" s="71">
        <v>5052.9399999999996</v>
      </c>
      <c r="D117" s="72">
        <v>1.4660771748724528</v>
      </c>
    </row>
    <row r="118" spans="1:4" ht="24.95" customHeight="1">
      <c r="A118" s="74" t="s">
        <v>174</v>
      </c>
      <c r="B118" s="75">
        <v>0</v>
      </c>
      <c r="C118" s="75">
        <v>0</v>
      </c>
      <c r="D118" s="76" t="s">
        <v>0</v>
      </c>
    </row>
    <row r="119" spans="1:4" ht="24.95" customHeight="1">
      <c r="A119" s="74" t="s">
        <v>175</v>
      </c>
      <c r="B119" s="212" t="s">
        <v>0</v>
      </c>
      <c r="C119" s="212" t="s">
        <v>0</v>
      </c>
      <c r="D119" s="76" t="s">
        <v>0</v>
      </c>
    </row>
    <row r="120" spans="1:4" ht="24.95" customHeight="1">
      <c r="A120" s="74" t="s">
        <v>176</v>
      </c>
      <c r="B120" s="75">
        <v>385</v>
      </c>
      <c r="C120" s="75">
        <v>385</v>
      </c>
      <c r="D120" s="76">
        <v>0</v>
      </c>
    </row>
    <row r="121" spans="1:4" ht="24.95" customHeight="1">
      <c r="A121" s="74" t="s">
        <v>177</v>
      </c>
      <c r="B121" s="75">
        <v>0</v>
      </c>
      <c r="C121" s="75">
        <v>0</v>
      </c>
      <c r="D121" s="76" t="s">
        <v>0</v>
      </c>
    </row>
    <row r="122" spans="1:4" ht="24.95" customHeight="1">
      <c r="A122" s="74" t="s">
        <v>178</v>
      </c>
      <c r="B122" s="75">
        <v>4742.0200000000004</v>
      </c>
      <c r="C122" s="75">
        <v>4667.9399999999996</v>
      </c>
      <c r="D122" s="76">
        <v>1.5869955483575211</v>
      </c>
    </row>
    <row r="123" spans="1:4" ht="24.95" customHeight="1">
      <c r="A123" s="73" t="s">
        <v>179</v>
      </c>
      <c r="B123" s="71">
        <v>100</v>
      </c>
      <c r="C123" s="71">
        <v>100</v>
      </c>
      <c r="D123" s="72">
        <v>0</v>
      </c>
    </row>
    <row r="124" spans="1:4" ht="24.95" customHeight="1">
      <c r="A124" s="74" t="s">
        <v>180</v>
      </c>
      <c r="B124" s="75">
        <v>100</v>
      </c>
      <c r="C124" s="75">
        <v>100</v>
      </c>
      <c r="D124" s="76">
        <v>0</v>
      </c>
    </row>
    <row r="125" spans="1:4" ht="24.95" customHeight="1">
      <c r="A125" s="73" t="s">
        <v>181</v>
      </c>
      <c r="B125" s="71">
        <v>579.96</v>
      </c>
      <c r="C125" s="71">
        <v>453.46</v>
      </c>
      <c r="D125" s="72">
        <v>27.896617121686603</v>
      </c>
    </row>
    <row r="126" spans="1:4" ht="24.95" customHeight="1">
      <c r="A126" s="74" t="s">
        <v>182</v>
      </c>
      <c r="B126" s="75">
        <v>0</v>
      </c>
      <c r="C126" s="75">
        <v>0</v>
      </c>
      <c r="D126" s="76" t="s">
        <v>0</v>
      </c>
    </row>
    <row r="127" spans="1:4" ht="24.95" customHeight="1">
      <c r="A127" s="74" t="s">
        <v>183</v>
      </c>
      <c r="B127" s="75">
        <v>20</v>
      </c>
      <c r="C127" s="75">
        <v>20</v>
      </c>
      <c r="D127" s="76">
        <v>0</v>
      </c>
    </row>
    <row r="128" spans="1:4" ht="24.95" customHeight="1">
      <c r="A128" s="74" t="s">
        <v>184</v>
      </c>
      <c r="B128" s="75">
        <v>14</v>
      </c>
      <c r="C128" s="75">
        <v>0</v>
      </c>
      <c r="D128" s="76" t="s">
        <v>0</v>
      </c>
    </row>
    <row r="129" spans="1:4" ht="24.95" customHeight="1">
      <c r="A129" s="74" t="s">
        <v>185</v>
      </c>
      <c r="B129" s="75" t="s">
        <v>0</v>
      </c>
      <c r="C129" s="75" t="s">
        <v>0</v>
      </c>
      <c r="D129" s="76" t="s">
        <v>0</v>
      </c>
    </row>
    <row r="130" spans="1:4" ht="24.95" customHeight="1">
      <c r="A130" s="26" t="s">
        <v>566</v>
      </c>
      <c r="B130" s="75">
        <v>21</v>
      </c>
      <c r="C130" s="75">
        <v>0</v>
      </c>
      <c r="D130" s="76" t="s">
        <v>0</v>
      </c>
    </row>
    <row r="131" spans="1:4" ht="24.95" customHeight="1">
      <c r="A131" s="74" t="s">
        <v>186</v>
      </c>
      <c r="B131" s="75">
        <v>0</v>
      </c>
      <c r="C131" s="75">
        <v>0</v>
      </c>
      <c r="D131" s="76" t="s">
        <v>0</v>
      </c>
    </row>
    <row r="132" spans="1:4" ht="24.95" customHeight="1">
      <c r="A132" s="74" t="s">
        <v>187</v>
      </c>
      <c r="B132" s="75">
        <v>524.96</v>
      </c>
      <c r="C132" s="75">
        <v>433.46</v>
      </c>
      <c r="D132" s="76">
        <v>21.109214229686728</v>
      </c>
    </row>
    <row r="133" spans="1:4" ht="24.95" customHeight="1">
      <c r="A133" s="73" t="s">
        <v>188</v>
      </c>
      <c r="B133" s="71">
        <v>651</v>
      </c>
      <c r="C133" s="71">
        <v>651</v>
      </c>
      <c r="D133" s="72">
        <v>0</v>
      </c>
    </row>
    <row r="134" spans="1:4" ht="24.95" customHeight="1">
      <c r="A134" s="74" t="s">
        <v>189</v>
      </c>
      <c r="B134" s="75">
        <v>651</v>
      </c>
      <c r="C134" s="75">
        <v>651</v>
      </c>
      <c r="D134" s="76">
        <v>0</v>
      </c>
    </row>
    <row r="135" spans="1:4" ht="24.95" customHeight="1">
      <c r="A135" s="70" t="s">
        <v>38</v>
      </c>
      <c r="B135" s="71">
        <v>16817.29</v>
      </c>
      <c r="C135" s="71">
        <v>12802</v>
      </c>
      <c r="D135" s="72">
        <v>31.364552413685374</v>
      </c>
    </row>
    <row r="136" spans="1:4" ht="24.95" customHeight="1">
      <c r="A136" s="73" t="s">
        <v>190</v>
      </c>
      <c r="B136" s="71">
        <v>0</v>
      </c>
      <c r="C136" s="71">
        <v>0</v>
      </c>
      <c r="D136" s="72" t="s">
        <v>0</v>
      </c>
    </row>
    <row r="137" spans="1:4" ht="24.95" customHeight="1">
      <c r="A137" s="74" t="s">
        <v>191</v>
      </c>
      <c r="B137" s="75">
        <v>0</v>
      </c>
      <c r="C137" s="75">
        <v>0</v>
      </c>
      <c r="D137" s="76" t="s">
        <v>0</v>
      </c>
    </row>
    <row r="138" spans="1:4" ht="24.95" customHeight="1">
      <c r="A138" s="74" t="s">
        <v>192</v>
      </c>
      <c r="B138" s="75">
        <v>0</v>
      </c>
      <c r="C138" s="75">
        <v>0</v>
      </c>
      <c r="D138" s="76" t="s">
        <v>0</v>
      </c>
    </row>
    <row r="139" spans="1:4" ht="24.95" customHeight="1">
      <c r="A139" s="73" t="s">
        <v>193</v>
      </c>
      <c r="B139" s="71">
        <v>6997.88</v>
      </c>
      <c r="C139" s="71">
        <v>2198</v>
      </c>
      <c r="D139" s="72">
        <v>218.37488626023662</v>
      </c>
    </row>
    <row r="140" spans="1:4" ht="24.95" customHeight="1">
      <c r="A140" s="74" t="s">
        <v>194</v>
      </c>
      <c r="B140" s="75">
        <v>5338.87</v>
      </c>
      <c r="C140" s="75">
        <v>734</v>
      </c>
      <c r="D140" s="76">
        <v>627.36648501362401</v>
      </c>
    </row>
    <row r="141" spans="1:4" ht="24.95" customHeight="1">
      <c r="A141" s="74" t="s">
        <v>195</v>
      </c>
      <c r="B141" s="75">
        <v>313</v>
      </c>
      <c r="C141" s="75">
        <v>519</v>
      </c>
      <c r="D141" s="76">
        <v>-39.691714836223504</v>
      </c>
    </row>
    <row r="142" spans="1:4" ht="24.95" customHeight="1">
      <c r="A142" s="74" t="s">
        <v>196</v>
      </c>
      <c r="B142" s="75">
        <v>1136.4099999999999</v>
      </c>
      <c r="C142" s="75">
        <v>824</v>
      </c>
      <c r="D142" s="76">
        <v>37.913834951456295</v>
      </c>
    </row>
    <row r="143" spans="1:4" ht="24.95" customHeight="1">
      <c r="A143" s="74" t="s">
        <v>197</v>
      </c>
      <c r="B143" s="75">
        <v>209.6</v>
      </c>
      <c r="C143" s="75">
        <v>121</v>
      </c>
      <c r="D143" s="76">
        <v>73.223140495867767</v>
      </c>
    </row>
    <row r="144" spans="1:4" ht="24.95" customHeight="1">
      <c r="A144" s="26" t="s">
        <v>567</v>
      </c>
      <c r="B144" s="75">
        <v>0</v>
      </c>
      <c r="C144" s="75">
        <v>0</v>
      </c>
      <c r="D144" s="76" t="s">
        <v>0</v>
      </c>
    </row>
    <row r="145" spans="1:4" ht="24.95" customHeight="1">
      <c r="A145" s="73" t="s">
        <v>198</v>
      </c>
      <c r="B145" s="71">
        <v>42</v>
      </c>
      <c r="C145" s="71">
        <v>62</v>
      </c>
      <c r="D145" s="72">
        <v>-32.258064516129039</v>
      </c>
    </row>
    <row r="146" spans="1:4" ht="24.95" customHeight="1">
      <c r="A146" s="74" t="s">
        <v>199</v>
      </c>
      <c r="B146" s="75">
        <v>42</v>
      </c>
      <c r="C146" s="75">
        <v>62</v>
      </c>
      <c r="D146" s="76">
        <v>-32.258064516129039</v>
      </c>
    </row>
    <row r="147" spans="1:4" ht="24.95" customHeight="1">
      <c r="A147" s="74" t="s">
        <v>200</v>
      </c>
      <c r="B147" s="75">
        <v>0</v>
      </c>
      <c r="C147" s="75">
        <v>0</v>
      </c>
      <c r="D147" s="76" t="s">
        <v>0</v>
      </c>
    </row>
    <row r="148" spans="1:4" ht="24.95" customHeight="1">
      <c r="A148" s="73" t="s">
        <v>201</v>
      </c>
      <c r="B148" s="71">
        <v>0</v>
      </c>
      <c r="C148" s="71">
        <v>0</v>
      </c>
      <c r="D148" s="72" t="s">
        <v>0</v>
      </c>
    </row>
    <row r="149" spans="1:4" ht="24.95" customHeight="1">
      <c r="A149" s="74" t="s">
        <v>202</v>
      </c>
      <c r="B149" s="75">
        <v>0</v>
      </c>
      <c r="C149" s="75">
        <v>0</v>
      </c>
      <c r="D149" s="76" t="s">
        <v>0</v>
      </c>
    </row>
    <row r="150" spans="1:4" ht="24.95" customHeight="1">
      <c r="A150" s="73" t="s">
        <v>203</v>
      </c>
      <c r="B150" s="71">
        <v>0</v>
      </c>
      <c r="C150" s="71">
        <v>0</v>
      </c>
      <c r="D150" s="72" t="s">
        <v>0</v>
      </c>
    </row>
    <row r="151" spans="1:4" ht="24.95" customHeight="1">
      <c r="A151" s="74" t="s">
        <v>204</v>
      </c>
      <c r="B151" s="75">
        <v>0</v>
      </c>
      <c r="C151" s="75">
        <v>0</v>
      </c>
      <c r="D151" s="76" t="s">
        <v>0</v>
      </c>
    </row>
    <row r="152" spans="1:4" ht="24.95" customHeight="1">
      <c r="A152" s="73" t="s">
        <v>205</v>
      </c>
      <c r="B152" s="71">
        <v>33</v>
      </c>
      <c r="C152" s="71">
        <v>73</v>
      </c>
      <c r="D152" s="72">
        <v>-54.794520547945211</v>
      </c>
    </row>
    <row r="153" spans="1:4" ht="24.95" customHeight="1">
      <c r="A153" s="74" t="s">
        <v>206</v>
      </c>
      <c r="B153" s="75">
        <v>0</v>
      </c>
      <c r="C153" s="75">
        <v>0</v>
      </c>
      <c r="D153" s="76" t="s">
        <v>0</v>
      </c>
    </row>
    <row r="154" spans="1:4" ht="24.95" customHeight="1">
      <c r="A154" s="74" t="s">
        <v>207</v>
      </c>
      <c r="B154" s="75">
        <v>33</v>
      </c>
      <c r="C154" s="75">
        <v>33</v>
      </c>
      <c r="D154" s="76">
        <v>0</v>
      </c>
    </row>
    <row r="155" spans="1:4" ht="24.95" customHeight="1">
      <c r="A155" s="74" t="s">
        <v>208</v>
      </c>
      <c r="B155" s="75">
        <v>0</v>
      </c>
      <c r="C155" s="75">
        <v>40</v>
      </c>
      <c r="D155" s="76">
        <v>-100</v>
      </c>
    </row>
    <row r="156" spans="1:4" ht="24.95" customHeight="1">
      <c r="A156" s="73" t="s">
        <v>209</v>
      </c>
      <c r="B156" s="71">
        <v>9586.41</v>
      </c>
      <c r="C156" s="71">
        <v>10307</v>
      </c>
      <c r="D156" s="72">
        <v>-6.9912680702435352</v>
      </c>
    </row>
    <row r="157" spans="1:4" ht="24.95" customHeight="1">
      <c r="A157" s="74" t="s">
        <v>210</v>
      </c>
      <c r="B157" s="75">
        <v>0</v>
      </c>
      <c r="C157" s="75">
        <v>0</v>
      </c>
      <c r="D157" s="76" t="s">
        <v>0</v>
      </c>
    </row>
    <row r="158" spans="1:4" ht="24.95" customHeight="1">
      <c r="A158" s="74" t="s">
        <v>211</v>
      </c>
      <c r="B158" s="75">
        <v>9586.41</v>
      </c>
      <c r="C158" s="75">
        <v>10307</v>
      </c>
      <c r="D158" s="76">
        <v>-6.9912680702435352</v>
      </c>
    </row>
    <row r="159" spans="1:4" ht="24.95" customHeight="1">
      <c r="A159" s="73" t="s">
        <v>212</v>
      </c>
      <c r="B159" s="71">
        <v>158</v>
      </c>
      <c r="C159" s="71">
        <v>162</v>
      </c>
      <c r="D159" s="72">
        <v>-2.4691358024691397</v>
      </c>
    </row>
    <row r="160" spans="1:4" ht="24.95" customHeight="1">
      <c r="A160" s="74" t="s">
        <v>213</v>
      </c>
      <c r="B160" s="75">
        <v>158</v>
      </c>
      <c r="C160" s="75">
        <v>162</v>
      </c>
      <c r="D160" s="76">
        <v>-2.4691358024691397</v>
      </c>
    </row>
    <row r="161" spans="1:4" ht="24.95" customHeight="1">
      <c r="A161" s="70" t="s">
        <v>39</v>
      </c>
      <c r="B161" s="71">
        <v>11982</v>
      </c>
      <c r="C161" s="71">
        <v>11599</v>
      </c>
      <c r="D161" s="72">
        <v>3.3020087938615319</v>
      </c>
    </row>
    <row r="162" spans="1:4" ht="24.95" customHeight="1">
      <c r="A162" s="73" t="s">
        <v>214</v>
      </c>
      <c r="B162" s="71">
        <v>0</v>
      </c>
      <c r="C162" s="71">
        <v>0</v>
      </c>
      <c r="D162" s="72" t="s">
        <v>0</v>
      </c>
    </row>
    <row r="163" spans="1:4" ht="24.95" customHeight="1">
      <c r="A163" s="74" t="s">
        <v>215</v>
      </c>
      <c r="B163" s="75">
        <v>0</v>
      </c>
      <c r="C163" s="75">
        <v>0</v>
      </c>
      <c r="D163" s="76" t="s">
        <v>0</v>
      </c>
    </row>
    <row r="164" spans="1:4" ht="24.95" customHeight="1">
      <c r="A164" s="74" t="s">
        <v>216</v>
      </c>
      <c r="B164" s="75">
        <v>0</v>
      </c>
      <c r="C164" s="75">
        <v>0</v>
      </c>
      <c r="D164" s="76" t="s">
        <v>0</v>
      </c>
    </row>
    <row r="165" spans="1:4" ht="24.95" customHeight="1">
      <c r="A165" s="73" t="s">
        <v>217</v>
      </c>
      <c r="B165" s="71">
        <v>200</v>
      </c>
      <c r="C165" s="71">
        <v>100</v>
      </c>
      <c r="D165" s="72">
        <v>100</v>
      </c>
    </row>
    <row r="166" spans="1:4" ht="24.95" customHeight="1">
      <c r="A166" s="74" t="s">
        <v>218</v>
      </c>
      <c r="B166" s="75">
        <v>200</v>
      </c>
      <c r="C166" s="75">
        <v>100</v>
      </c>
      <c r="D166" s="76">
        <v>100</v>
      </c>
    </row>
    <row r="167" spans="1:4" ht="24.95" customHeight="1">
      <c r="A167" s="73" t="s">
        <v>219</v>
      </c>
      <c r="B167" s="71">
        <v>250</v>
      </c>
      <c r="C167" s="71">
        <v>250</v>
      </c>
      <c r="D167" s="72">
        <v>0</v>
      </c>
    </row>
    <row r="168" spans="1:4" ht="24.95" customHeight="1">
      <c r="A168" s="74" t="s">
        <v>220</v>
      </c>
      <c r="B168" s="75">
        <v>250</v>
      </c>
      <c r="C168" s="75">
        <v>0</v>
      </c>
      <c r="D168" s="76" t="s">
        <v>0</v>
      </c>
    </row>
    <row r="169" spans="1:4" ht="24.95" customHeight="1">
      <c r="A169" s="74" t="s">
        <v>221</v>
      </c>
      <c r="B169" s="75">
        <v>0</v>
      </c>
      <c r="C169" s="75">
        <v>250</v>
      </c>
      <c r="D169" s="76">
        <v>-100</v>
      </c>
    </row>
    <row r="170" spans="1:4" ht="24.95" customHeight="1">
      <c r="A170" s="73" t="s">
        <v>222</v>
      </c>
      <c r="B170" s="71">
        <v>11532</v>
      </c>
      <c r="C170" s="71">
        <v>11249</v>
      </c>
      <c r="D170" s="72">
        <v>2.515779180371581</v>
      </c>
    </row>
    <row r="171" spans="1:4" ht="24.95" customHeight="1">
      <c r="A171" s="74" t="s">
        <v>223</v>
      </c>
      <c r="B171" s="75">
        <v>3200</v>
      </c>
      <c r="C171" s="75">
        <v>3200</v>
      </c>
      <c r="D171" s="76">
        <v>0</v>
      </c>
    </row>
    <row r="172" spans="1:4" ht="24.95" customHeight="1">
      <c r="A172" s="74" t="s">
        <v>224</v>
      </c>
      <c r="B172" s="75">
        <v>8332</v>
      </c>
      <c r="C172" s="75">
        <v>8049</v>
      </c>
      <c r="D172" s="76">
        <v>3.5159647161137997</v>
      </c>
    </row>
    <row r="173" spans="1:4" ht="24.95" customHeight="1">
      <c r="A173" s="70" t="s">
        <v>40</v>
      </c>
      <c r="B173" s="71">
        <v>6099.48</v>
      </c>
      <c r="C173" s="71">
        <v>2594.5899999999997</v>
      </c>
      <c r="D173" s="72">
        <v>135.0845412955419</v>
      </c>
    </row>
    <row r="174" spans="1:4" ht="24.95" customHeight="1">
      <c r="A174" s="73" t="s">
        <v>225</v>
      </c>
      <c r="B174" s="71">
        <v>2046</v>
      </c>
      <c r="C174" s="71">
        <v>1971.1</v>
      </c>
      <c r="D174" s="72">
        <v>3.799908680432253</v>
      </c>
    </row>
    <row r="175" spans="1:4" ht="24.95" customHeight="1">
      <c r="A175" s="74" t="s">
        <v>226</v>
      </c>
      <c r="B175" s="75">
        <v>0</v>
      </c>
      <c r="C175" s="75">
        <v>0</v>
      </c>
      <c r="D175" s="76" t="s">
        <v>0</v>
      </c>
    </row>
    <row r="176" spans="1:4" ht="24.95" customHeight="1">
      <c r="A176" s="74" t="s">
        <v>227</v>
      </c>
      <c r="B176" s="75">
        <v>162</v>
      </c>
      <c r="C176" s="75">
        <v>162</v>
      </c>
      <c r="D176" s="76">
        <v>0</v>
      </c>
    </row>
    <row r="177" spans="1:4" ht="24.95" customHeight="1">
      <c r="A177" s="74" t="s">
        <v>228</v>
      </c>
      <c r="B177" s="75">
        <v>174</v>
      </c>
      <c r="C177" s="75">
        <v>134.1</v>
      </c>
      <c r="D177" s="76">
        <v>29.75391498881433</v>
      </c>
    </row>
    <row r="178" spans="1:4" ht="24.95" customHeight="1">
      <c r="A178" s="74" t="s">
        <v>229</v>
      </c>
      <c r="B178" s="75">
        <v>78</v>
      </c>
      <c r="C178" s="75">
        <v>68</v>
      </c>
      <c r="D178" s="76">
        <v>14.705882352941174</v>
      </c>
    </row>
    <row r="179" spans="1:4" ht="24.95" customHeight="1">
      <c r="A179" s="26" t="s">
        <v>971</v>
      </c>
      <c r="B179" s="75">
        <v>30</v>
      </c>
      <c r="C179" s="75">
        <v>0</v>
      </c>
      <c r="D179" s="76" t="s">
        <v>0</v>
      </c>
    </row>
    <row r="180" spans="1:4" ht="24.95" customHeight="1">
      <c r="A180" s="74" t="s">
        <v>230</v>
      </c>
      <c r="B180" s="75">
        <v>10</v>
      </c>
      <c r="C180" s="75">
        <v>10</v>
      </c>
      <c r="D180" s="76">
        <v>0</v>
      </c>
    </row>
    <row r="181" spans="1:4" ht="24.95" customHeight="1">
      <c r="A181" s="74" t="s">
        <v>231</v>
      </c>
      <c r="B181" s="75">
        <v>1592</v>
      </c>
      <c r="C181" s="75">
        <v>1597</v>
      </c>
      <c r="D181" s="76">
        <v>-0.31308703819661332</v>
      </c>
    </row>
    <row r="182" spans="1:4" ht="24.95" customHeight="1">
      <c r="A182" s="73" t="s">
        <v>232</v>
      </c>
      <c r="B182" s="71">
        <v>165</v>
      </c>
      <c r="C182" s="71">
        <v>115</v>
      </c>
      <c r="D182" s="72">
        <v>43.478260869565219</v>
      </c>
    </row>
    <row r="183" spans="1:4" ht="24.95" customHeight="1">
      <c r="A183" s="74" t="s">
        <v>233</v>
      </c>
      <c r="B183" s="75">
        <v>150</v>
      </c>
      <c r="C183" s="75">
        <v>100</v>
      </c>
      <c r="D183" s="76">
        <v>50</v>
      </c>
    </row>
    <row r="184" spans="1:4" ht="24.95" customHeight="1">
      <c r="A184" s="74" t="s">
        <v>234</v>
      </c>
      <c r="B184" s="75">
        <v>15</v>
      </c>
      <c r="C184" s="75">
        <v>15</v>
      </c>
      <c r="D184" s="76">
        <v>0</v>
      </c>
    </row>
    <row r="185" spans="1:4" ht="24.95" customHeight="1">
      <c r="A185" s="73" t="s">
        <v>235</v>
      </c>
      <c r="B185" s="71">
        <v>100</v>
      </c>
      <c r="C185" s="71">
        <v>25</v>
      </c>
      <c r="D185" s="72">
        <v>300</v>
      </c>
    </row>
    <row r="186" spans="1:4" ht="24.95" customHeight="1">
      <c r="A186" s="74" t="s">
        <v>236</v>
      </c>
      <c r="B186" s="75">
        <v>25</v>
      </c>
      <c r="C186" s="75">
        <v>25</v>
      </c>
      <c r="D186" s="76">
        <v>0</v>
      </c>
    </row>
    <row r="187" spans="1:4" ht="24.95" customHeight="1">
      <c r="A187" s="74" t="s">
        <v>237</v>
      </c>
      <c r="B187" s="75">
        <v>75</v>
      </c>
      <c r="C187" s="75">
        <v>0</v>
      </c>
      <c r="D187" s="76" t="s">
        <v>0</v>
      </c>
    </row>
    <row r="188" spans="1:4" ht="24.95" customHeight="1">
      <c r="A188" s="74" t="s">
        <v>238</v>
      </c>
      <c r="B188" s="75">
        <v>0</v>
      </c>
      <c r="C188" s="75">
        <v>0</v>
      </c>
      <c r="D188" s="76" t="s">
        <v>0</v>
      </c>
    </row>
    <row r="189" spans="1:4" ht="24.95" customHeight="1">
      <c r="A189" s="73" t="s">
        <v>239</v>
      </c>
      <c r="B189" s="71">
        <v>12.48</v>
      </c>
      <c r="C189" s="71">
        <v>7.49</v>
      </c>
      <c r="D189" s="72">
        <v>66.622162883845135</v>
      </c>
    </row>
    <row r="190" spans="1:4" ht="24.95" customHeight="1">
      <c r="A190" s="74" t="s">
        <v>240</v>
      </c>
      <c r="B190" s="75">
        <v>12.48</v>
      </c>
      <c r="C190" s="75">
        <v>7.49</v>
      </c>
      <c r="D190" s="76">
        <v>66.622162883845135</v>
      </c>
    </row>
    <row r="191" spans="1:4" ht="24.95" customHeight="1">
      <c r="A191" s="73" t="s">
        <v>241</v>
      </c>
      <c r="B191" s="71">
        <v>476</v>
      </c>
      <c r="C191" s="71">
        <v>476</v>
      </c>
      <c r="D191" s="72">
        <v>0</v>
      </c>
    </row>
    <row r="192" spans="1:4" ht="24.95" customHeight="1">
      <c r="A192" s="74" t="s">
        <v>242</v>
      </c>
      <c r="B192" s="212" t="s">
        <v>0</v>
      </c>
      <c r="C192" s="212" t="s">
        <v>0</v>
      </c>
      <c r="D192" s="76" t="s">
        <v>0</v>
      </c>
    </row>
    <row r="193" spans="1:4" ht="24.95" customHeight="1">
      <c r="A193" s="74" t="s">
        <v>243</v>
      </c>
      <c r="B193" s="75">
        <v>0</v>
      </c>
      <c r="C193" s="75">
        <v>20</v>
      </c>
      <c r="D193" s="76">
        <v>-100</v>
      </c>
    </row>
    <row r="194" spans="1:4" ht="24.95" customHeight="1">
      <c r="A194" s="74" t="s">
        <v>244</v>
      </c>
      <c r="B194" s="75">
        <v>476</v>
      </c>
      <c r="C194" s="75">
        <v>456</v>
      </c>
      <c r="D194" s="76">
        <v>4.3859649122806985</v>
      </c>
    </row>
    <row r="195" spans="1:4" ht="24.95" customHeight="1">
      <c r="A195" s="73" t="s">
        <v>245</v>
      </c>
      <c r="B195" s="71">
        <v>3300</v>
      </c>
      <c r="C195" s="71">
        <v>0</v>
      </c>
      <c r="D195" s="72" t="s">
        <v>0</v>
      </c>
    </row>
    <row r="196" spans="1:4" ht="24.95" customHeight="1">
      <c r="A196" s="74" t="s">
        <v>246</v>
      </c>
      <c r="B196" s="75">
        <v>3300</v>
      </c>
      <c r="C196" s="75">
        <v>0</v>
      </c>
      <c r="D196" s="76" t="s">
        <v>0</v>
      </c>
    </row>
    <row r="197" spans="1:4" ht="24.95" customHeight="1">
      <c r="A197" s="70" t="s">
        <v>41</v>
      </c>
      <c r="B197" s="71">
        <v>98847.95</v>
      </c>
      <c r="C197" s="71">
        <v>91608.624000000011</v>
      </c>
      <c r="D197" s="72">
        <v>7.9024503195244762</v>
      </c>
    </row>
    <row r="198" spans="1:4" ht="24.95" customHeight="1">
      <c r="A198" s="73" t="s">
        <v>247</v>
      </c>
      <c r="B198" s="71">
        <v>2859</v>
      </c>
      <c r="C198" s="71">
        <v>2204</v>
      </c>
      <c r="D198" s="72">
        <v>29.718693284936478</v>
      </c>
    </row>
    <row r="199" spans="1:4" ht="24.95" customHeight="1">
      <c r="A199" s="74" t="s">
        <v>248</v>
      </c>
      <c r="B199" s="75">
        <v>0</v>
      </c>
      <c r="C199" s="75">
        <v>0</v>
      </c>
      <c r="D199" s="76" t="s">
        <v>0</v>
      </c>
    </row>
    <row r="200" spans="1:4" ht="24.95" customHeight="1">
      <c r="A200" s="74" t="s">
        <v>249</v>
      </c>
      <c r="B200" s="75">
        <v>0</v>
      </c>
      <c r="C200" s="75">
        <v>0</v>
      </c>
      <c r="D200" s="76" t="s">
        <v>0</v>
      </c>
    </row>
    <row r="201" spans="1:4" ht="24.95" customHeight="1">
      <c r="A201" s="74" t="s">
        <v>250</v>
      </c>
      <c r="B201" s="75">
        <v>0</v>
      </c>
      <c r="C201" s="75">
        <v>25</v>
      </c>
      <c r="D201" s="76">
        <v>-100</v>
      </c>
    </row>
    <row r="202" spans="1:4" ht="24.95" customHeight="1">
      <c r="A202" s="74" t="s">
        <v>251</v>
      </c>
      <c r="B202" s="75">
        <v>0</v>
      </c>
      <c r="C202" s="75">
        <v>0</v>
      </c>
      <c r="D202" s="76" t="s">
        <v>0</v>
      </c>
    </row>
    <row r="203" spans="1:4" ht="24.95" customHeight="1">
      <c r="A203" s="74" t="s">
        <v>252</v>
      </c>
      <c r="B203" s="75">
        <v>35</v>
      </c>
      <c r="C203" s="75">
        <v>10</v>
      </c>
      <c r="D203" s="76">
        <v>250</v>
      </c>
    </row>
    <row r="204" spans="1:4" ht="24.95" customHeight="1">
      <c r="A204" s="74" t="s">
        <v>253</v>
      </c>
      <c r="B204" s="75">
        <v>6</v>
      </c>
      <c r="C204" s="75">
        <v>6</v>
      </c>
      <c r="D204" s="76">
        <v>0</v>
      </c>
    </row>
    <row r="205" spans="1:4" ht="24.95" customHeight="1">
      <c r="A205" s="74" t="s">
        <v>254</v>
      </c>
      <c r="B205" s="75">
        <v>2700</v>
      </c>
      <c r="C205" s="75">
        <v>2050</v>
      </c>
      <c r="D205" s="76">
        <v>31.707317073170742</v>
      </c>
    </row>
    <row r="206" spans="1:4" ht="24.95" customHeight="1">
      <c r="A206" s="74" t="s">
        <v>255</v>
      </c>
      <c r="B206" s="75">
        <v>118</v>
      </c>
      <c r="C206" s="75">
        <v>113</v>
      </c>
      <c r="D206" s="76">
        <v>4.4247787610619582</v>
      </c>
    </row>
    <row r="207" spans="1:4" ht="24.95" customHeight="1">
      <c r="A207" s="73" t="s">
        <v>256</v>
      </c>
      <c r="B207" s="71">
        <v>988.16000000000008</v>
      </c>
      <c r="C207" s="71">
        <v>1017</v>
      </c>
      <c r="D207" s="72">
        <v>-2.8357915437561445</v>
      </c>
    </row>
    <row r="208" spans="1:4" ht="24.95" customHeight="1">
      <c r="A208" s="74" t="s">
        <v>257</v>
      </c>
      <c r="B208" s="75">
        <v>0</v>
      </c>
      <c r="C208" s="75">
        <v>0</v>
      </c>
      <c r="D208" s="76" t="s">
        <v>0</v>
      </c>
    </row>
    <row r="209" spans="1:4" ht="24.95" customHeight="1">
      <c r="A209" s="74" t="s">
        <v>258</v>
      </c>
      <c r="B209" s="75">
        <v>0</v>
      </c>
      <c r="C209" s="75">
        <v>0</v>
      </c>
      <c r="D209" s="76" t="s">
        <v>0</v>
      </c>
    </row>
    <row r="210" spans="1:4" ht="24.95" customHeight="1">
      <c r="A210" s="74" t="s">
        <v>259</v>
      </c>
      <c r="B210" s="75">
        <v>410</v>
      </c>
      <c r="C210" s="75">
        <v>360</v>
      </c>
      <c r="D210" s="76">
        <v>13.888888888888886</v>
      </c>
    </row>
    <row r="211" spans="1:4" ht="24.95" customHeight="1">
      <c r="A211" s="74" t="s">
        <v>260</v>
      </c>
      <c r="B211" s="75">
        <v>578.16000000000008</v>
      </c>
      <c r="C211" s="75">
        <v>657</v>
      </c>
      <c r="D211" s="76">
        <v>-11.999999999999986</v>
      </c>
    </row>
    <row r="212" spans="1:4" ht="24.95" customHeight="1">
      <c r="A212" s="73" t="s">
        <v>261</v>
      </c>
      <c r="B212" s="71">
        <v>11282</v>
      </c>
      <c r="C212" s="71">
        <v>13176</v>
      </c>
      <c r="D212" s="72">
        <v>-14.374620522161507</v>
      </c>
    </row>
    <row r="213" spans="1:4" ht="24.95" customHeight="1">
      <c r="A213" s="74" t="s">
        <v>262</v>
      </c>
      <c r="B213" s="75">
        <v>0</v>
      </c>
      <c r="C213" s="75">
        <v>0</v>
      </c>
      <c r="D213" s="76" t="s">
        <v>0</v>
      </c>
    </row>
    <row r="214" spans="1:4" ht="24.95" customHeight="1">
      <c r="A214" s="74" t="s">
        <v>263</v>
      </c>
      <c r="B214" s="75">
        <v>0</v>
      </c>
      <c r="C214" s="75">
        <v>0</v>
      </c>
      <c r="D214" s="76" t="s">
        <v>0</v>
      </c>
    </row>
    <row r="215" spans="1:4" ht="24.95" customHeight="1">
      <c r="A215" s="74" t="s">
        <v>264</v>
      </c>
      <c r="B215" s="75">
        <v>0</v>
      </c>
      <c r="C215" s="75">
        <v>0</v>
      </c>
      <c r="D215" s="76" t="s">
        <v>0</v>
      </c>
    </row>
    <row r="216" spans="1:4" ht="24.95" customHeight="1">
      <c r="A216" s="74" t="s">
        <v>265</v>
      </c>
      <c r="B216" s="75">
        <v>0</v>
      </c>
      <c r="C216" s="75">
        <v>0</v>
      </c>
      <c r="D216" s="76" t="s">
        <v>0</v>
      </c>
    </row>
    <row r="217" spans="1:4" ht="24.95" customHeight="1">
      <c r="A217" s="74" t="s">
        <v>266</v>
      </c>
      <c r="B217" s="75">
        <v>0</v>
      </c>
      <c r="C217" s="75">
        <v>3913</v>
      </c>
      <c r="D217" s="76">
        <v>-100</v>
      </c>
    </row>
    <row r="218" spans="1:4" ht="24.95" customHeight="1">
      <c r="A218" s="74" t="s">
        <v>267</v>
      </c>
      <c r="B218" s="75">
        <v>11282</v>
      </c>
      <c r="C218" s="75">
        <v>9263</v>
      </c>
      <c r="D218" s="76">
        <v>21.796394256720291</v>
      </c>
    </row>
    <row r="219" spans="1:4" ht="24.95" customHeight="1">
      <c r="A219" s="74" t="s">
        <v>268</v>
      </c>
      <c r="B219" s="75">
        <v>0</v>
      </c>
      <c r="C219" s="75">
        <v>0</v>
      </c>
      <c r="D219" s="76" t="s">
        <v>0</v>
      </c>
    </row>
    <row r="220" spans="1:4" ht="24.95" customHeight="1">
      <c r="A220" s="26" t="s">
        <v>568</v>
      </c>
      <c r="B220" s="75">
        <v>0</v>
      </c>
      <c r="C220" s="75">
        <v>0</v>
      </c>
      <c r="D220" s="76" t="s">
        <v>0</v>
      </c>
    </row>
    <row r="221" spans="1:4" ht="24.95" customHeight="1">
      <c r="A221" s="73" t="s">
        <v>269</v>
      </c>
      <c r="B221" s="71">
        <v>250</v>
      </c>
      <c r="C221" s="71">
        <v>500</v>
      </c>
      <c r="D221" s="76">
        <v>-50</v>
      </c>
    </row>
    <row r="222" spans="1:4" ht="24.95" customHeight="1">
      <c r="A222" s="74" t="s">
        <v>270</v>
      </c>
      <c r="B222" s="75">
        <v>250</v>
      </c>
      <c r="C222" s="75">
        <v>500</v>
      </c>
      <c r="D222" s="76">
        <v>-50</v>
      </c>
    </row>
    <row r="223" spans="1:4" ht="24.95" customHeight="1">
      <c r="A223" s="73" t="s">
        <v>271</v>
      </c>
      <c r="B223" s="71">
        <v>5571.48</v>
      </c>
      <c r="C223" s="71">
        <v>3372.76</v>
      </c>
      <c r="D223" s="72">
        <v>65.190526453112568</v>
      </c>
    </row>
    <row r="224" spans="1:4" ht="24.95" customHeight="1">
      <c r="A224" s="74" t="s">
        <v>272</v>
      </c>
      <c r="B224" s="75">
        <v>1658</v>
      </c>
      <c r="C224" s="75">
        <v>1779</v>
      </c>
      <c r="D224" s="76">
        <v>-6.801573917931421</v>
      </c>
    </row>
    <row r="225" spans="1:4" ht="24.95" customHeight="1">
      <c r="A225" s="74" t="s">
        <v>973</v>
      </c>
      <c r="B225" s="212">
        <v>10</v>
      </c>
      <c r="C225" s="212">
        <v>10</v>
      </c>
      <c r="D225" s="76">
        <v>0</v>
      </c>
    </row>
    <row r="226" spans="1:4" ht="24.95" customHeight="1">
      <c r="A226" s="74" t="s">
        <v>274</v>
      </c>
      <c r="B226" s="75">
        <v>3903.48</v>
      </c>
      <c r="C226" s="75">
        <v>1583.76</v>
      </c>
      <c r="D226" s="76">
        <v>146.46916199424155</v>
      </c>
    </row>
    <row r="227" spans="1:4" ht="24.95" customHeight="1">
      <c r="A227" s="73" t="s">
        <v>275</v>
      </c>
      <c r="B227" s="71">
        <v>1725.96</v>
      </c>
      <c r="C227" s="71">
        <v>1360</v>
      </c>
      <c r="D227" s="72">
        <v>26.908823529411777</v>
      </c>
    </row>
    <row r="228" spans="1:4" ht="24.95" customHeight="1">
      <c r="A228" s="74" t="s">
        <v>276</v>
      </c>
      <c r="B228" s="75">
        <v>1464.85</v>
      </c>
      <c r="C228" s="75">
        <v>1186</v>
      </c>
      <c r="D228" s="76">
        <v>23.511804384485657</v>
      </c>
    </row>
    <row r="229" spans="1:4" ht="24.95" customHeight="1">
      <c r="A229" s="74" t="s">
        <v>277</v>
      </c>
      <c r="B229" s="212" t="s">
        <v>0</v>
      </c>
      <c r="C229" s="212" t="s">
        <v>0</v>
      </c>
      <c r="D229" s="76" t="s">
        <v>0</v>
      </c>
    </row>
    <row r="230" spans="1:4" ht="24.95" customHeight="1">
      <c r="A230" s="74" t="s">
        <v>278</v>
      </c>
      <c r="B230" s="75">
        <v>0</v>
      </c>
      <c r="C230" s="75">
        <v>0</v>
      </c>
      <c r="D230" s="76" t="s">
        <v>0</v>
      </c>
    </row>
    <row r="231" spans="1:4" ht="24.95" customHeight="1">
      <c r="A231" s="26" t="s">
        <v>569</v>
      </c>
      <c r="B231" s="75">
        <v>100</v>
      </c>
      <c r="C231" s="75">
        <v>0</v>
      </c>
      <c r="D231" s="76" t="s">
        <v>0</v>
      </c>
    </row>
    <row r="232" spans="1:4" ht="24.95" customHeight="1">
      <c r="A232" s="74" t="s">
        <v>279</v>
      </c>
      <c r="B232" s="75">
        <v>161.11000000000001</v>
      </c>
      <c r="C232" s="75">
        <v>174</v>
      </c>
      <c r="D232" s="76">
        <v>-7.408045977011497</v>
      </c>
    </row>
    <row r="233" spans="1:4" ht="24.95" customHeight="1">
      <c r="A233" s="73" t="s">
        <v>280</v>
      </c>
      <c r="B233" s="71">
        <v>2141.1999999999998</v>
      </c>
      <c r="C233" s="71">
        <v>1793.24</v>
      </c>
      <c r="D233" s="72">
        <v>19.403983850460605</v>
      </c>
    </row>
    <row r="234" spans="1:4" ht="24.95" customHeight="1">
      <c r="A234" s="74" t="s">
        <v>281</v>
      </c>
      <c r="B234" s="75">
        <v>725</v>
      </c>
      <c r="C234" s="75">
        <v>330</v>
      </c>
      <c r="D234" s="76">
        <v>119.69696969696969</v>
      </c>
    </row>
    <row r="235" spans="1:4" ht="24.95" customHeight="1">
      <c r="A235" s="74" t="s">
        <v>282</v>
      </c>
      <c r="B235" s="75">
        <v>1416.2</v>
      </c>
      <c r="C235" s="75">
        <v>1463.24</v>
      </c>
      <c r="D235" s="76">
        <v>-3.2147836308466111</v>
      </c>
    </row>
    <row r="236" spans="1:4" ht="24.95" customHeight="1">
      <c r="A236" s="74" t="s">
        <v>283</v>
      </c>
      <c r="B236" s="75">
        <v>0</v>
      </c>
      <c r="C236" s="75">
        <v>0</v>
      </c>
      <c r="D236" s="76" t="s">
        <v>0</v>
      </c>
    </row>
    <row r="237" spans="1:4" ht="24.95" customHeight="1">
      <c r="A237" s="74" t="s">
        <v>284</v>
      </c>
      <c r="B237" s="75">
        <v>0</v>
      </c>
      <c r="C237" s="75">
        <v>0</v>
      </c>
      <c r="D237" s="76" t="s">
        <v>0</v>
      </c>
    </row>
    <row r="238" spans="1:4" ht="24.95" customHeight="1">
      <c r="A238" s="73" t="s">
        <v>285</v>
      </c>
      <c r="B238" s="71">
        <v>3287</v>
      </c>
      <c r="C238" s="71">
        <v>2555.1</v>
      </c>
      <c r="D238" s="72">
        <v>28.644671441430859</v>
      </c>
    </row>
    <row r="239" spans="1:4" ht="24.95" customHeight="1">
      <c r="A239" s="74" t="s">
        <v>286</v>
      </c>
      <c r="B239" s="75">
        <v>0</v>
      </c>
      <c r="C239" s="75">
        <v>0</v>
      </c>
      <c r="D239" s="76" t="s">
        <v>0</v>
      </c>
    </row>
    <row r="240" spans="1:4" ht="24.95" customHeight="1">
      <c r="A240" s="74" t="s">
        <v>287</v>
      </c>
      <c r="B240" s="75">
        <v>1107</v>
      </c>
      <c r="C240" s="75">
        <v>982</v>
      </c>
      <c r="D240" s="76">
        <v>12.729124236252545</v>
      </c>
    </row>
    <row r="241" spans="1:4" ht="24.95" customHeight="1">
      <c r="A241" s="74" t="s">
        <v>288</v>
      </c>
      <c r="B241" s="75">
        <v>40</v>
      </c>
      <c r="C241" s="75">
        <v>40</v>
      </c>
      <c r="D241" s="76">
        <v>0</v>
      </c>
    </row>
    <row r="242" spans="1:4" ht="24.95" customHeight="1">
      <c r="A242" s="74" t="s">
        <v>289</v>
      </c>
      <c r="B242" s="75">
        <v>1454</v>
      </c>
      <c r="C242" s="75">
        <v>1028</v>
      </c>
      <c r="D242" s="76">
        <v>41.439688715953309</v>
      </c>
    </row>
    <row r="243" spans="1:4" ht="24.95" customHeight="1">
      <c r="A243" s="74" t="s">
        <v>290</v>
      </c>
      <c r="B243" s="75">
        <v>686</v>
      </c>
      <c r="C243" s="75">
        <v>505.1</v>
      </c>
      <c r="D243" s="76">
        <v>35.814690160364279</v>
      </c>
    </row>
    <row r="244" spans="1:4" ht="24.95" customHeight="1">
      <c r="A244" s="73" t="s">
        <v>291</v>
      </c>
      <c r="B244" s="71">
        <v>207</v>
      </c>
      <c r="C244" s="71">
        <v>169</v>
      </c>
      <c r="D244" s="72">
        <v>22.485207100591722</v>
      </c>
    </row>
    <row r="245" spans="1:4" ht="24.95" customHeight="1">
      <c r="A245" s="74" t="s">
        <v>292</v>
      </c>
      <c r="B245" s="75">
        <v>0</v>
      </c>
      <c r="C245" s="75">
        <v>0</v>
      </c>
      <c r="D245" s="76" t="s">
        <v>0</v>
      </c>
    </row>
    <row r="246" spans="1:4" ht="24.95" customHeight="1">
      <c r="A246" s="74" t="s">
        <v>293</v>
      </c>
      <c r="B246" s="75">
        <v>207</v>
      </c>
      <c r="C246" s="75">
        <v>169</v>
      </c>
      <c r="D246" s="76">
        <v>22.485207100591722</v>
      </c>
    </row>
    <row r="247" spans="1:4" ht="24.95" customHeight="1">
      <c r="A247" s="73" t="s">
        <v>294</v>
      </c>
      <c r="B247" s="71">
        <v>4727</v>
      </c>
      <c r="C247" s="71">
        <v>2298</v>
      </c>
      <c r="D247" s="72">
        <v>105.70060922541339</v>
      </c>
    </row>
    <row r="248" spans="1:4" ht="24.95" customHeight="1">
      <c r="A248" s="74" t="s">
        <v>295</v>
      </c>
      <c r="B248" s="75">
        <v>444</v>
      </c>
      <c r="C248" s="75">
        <v>181</v>
      </c>
      <c r="D248" s="76">
        <v>145.30386740331491</v>
      </c>
    </row>
    <row r="249" spans="1:4" ht="24.95" customHeight="1">
      <c r="A249" s="74" t="s">
        <v>296</v>
      </c>
      <c r="B249" s="75">
        <v>4283</v>
      </c>
      <c r="C249" s="75">
        <v>2117</v>
      </c>
      <c r="D249" s="76">
        <v>102.31459612659424</v>
      </c>
    </row>
    <row r="250" spans="1:4" ht="24.95" customHeight="1">
      <c r="A250" s="73" t="s">
        <v>297</v>
      </c>
      <c r="B250" s="71">
        <v>725</v>
      </c>
      <c r="C250" s="71">
        <v>396</v>
      </c>
      <c r="D250" s="72">
        <v>83.080808080808083</v>
      </c>
    </row>
    <row r="251" spans="1:4" ht="24.95" customHeight="1">
      <c r="A251" s="74" t="s">
        <v>298</v>
      </c>
      <c r="B251" s="75">
        <v>647</v>
      </c>
      <c r="C251" s="75">
        <v>396</v>
      </c>
      <c r="D251" s="76">
        <v>63.383838383838395</v>
      </c>
    </row>
    <row r="252" spans="1:4" ht="24.95" customHeight="1">
      <c r="A252" s="74" t="s">
        <v>299</v>
      </c>
      <c r="B252" s="75">
        <v>78</v>
      </c>
      <c r="C252" s="75">
        <v>0</v>
      </c>
      <c r="D252" s="76" t="s">
        <v>0</v>
      </c>
    </row>
    <row r="253" spans="1:4" ht="24.95" customHeight="1">
      <c r="A253" s="73" t="s">
        <v>300</v>
      </c>
      <c r="B253" s="71">
        <v>937</v>
      </c>
      <c r="C253" s="71">
        <v>374</v>
      </c>
      <c r="D253" s="72">
        <v>150.53475935828877</v>
      </c>
    </row>
    <row r="254" spans="1:4" ht="24.95" customHeight="1">
      <c r="A254" s="74" t="s">
        <v>301</v>
      </c>
      <c r="B254" s="75">
        <v>325</v>
      </c>
      <c r="C254" s="75">
        <v>131</v>
      </c>
      <c r="D254" s="76">
        <v>148.09160305343511</v>
      </c>
    </row>
    <row r="255" spans="1:4" ht="24.95" customHeight="1">
      <c r="A255" s="74" t="s">
        <v>302</v>
      </c>
      <c r="B255" s="75">
        <v>612</v>
      </c>
      <c r="C255" s="75">
        <v>243</v>
      </c>
      <c r="D255" s="76">
        <v>151.85185185185185</v>
      </c>
    </row>
    <row r="256" spans="1:4" ht="24.95" customHeight="1">
      <c r="A256" s="73" t="s">
        <v>303</v>
      </c>
      <c r="B256" s="71">
        <v>31.2</v>
      </c>
      <c r="C256" s="71">
        <v>33</v>
      </c>
      <c r="D256" s="72">
        <v>-5.4545454545454533</v>
      </c>
    </row>
    <row r="257" spans="1:4" ht="24.95" customHeight="1">
      <c r="A257" s="74" t="s">
        <v>304</v>
      </c>
      <c r="B257" s="75">
        <v>31.2</v>
      </c>
      <c r="C257" s="75">
        <v>33</v>
      </c>
      <c r="D257" s="76">
        <v>-5.4545454545454533</v>
      </c>
    </row>
    <row r="258" spans="1:4" ht="24.95" customHeight="1">
      <c r="A258" s="73" t="s">
        <v>305</v>
      </c>
      <c r="B258" s="71">
        <v>62300</v>
      </c>
      <c r="C258" s="71">
        <v>57740</v>
      </c>
      <c r="D258" s="72">
        <v>7.8974714236231307</v>
      </c>
    </row>
    <row r="259" spans="1:4" ht="24.95" customHeight="1">
      <c r="A259" s="74" t="s">
        <v>306</v>
      </c>
      <c r="B259" s="75">
        <v>62300</v>
      </c>
      <c r="C259" s="75">
        <v>57740</v>
      </c>
      <c r="D259" s="76">
        <v>7.8974714236231307</v>
      </c>
    </row>
    <row r="260" spans="1:4" ht="24.95" customHeight="1">
      <c r="A260" s="73" t="s">
        <v>307</v>
      </c>
      <c r="B260" s="71">
        <v>435</v>
      </c>
      <c r="C260" s="71">
        <v>421.6</v>
      </c>
      <c r="D260" s="72">
        <v>3.1783681214421193</v>
      </c>
    </row>
    <row r="261" spans="1:4" ht="24.95" customHeight="1">
      <c r="A261" s="74" t="s">
        <v>308</v>
      </c>
      <c r="B261" s="75">
        <v>0</v>
      </c>
      <c r="C261" s="75">
        <v>0</v>
      </c>
      <c r="D261" s="76" t="s">
        <v>0</v>
      </c>
    </row>
    <row r="262" spans="1:4" ht="24.95" customHeight="1">
      <c r="A262" s="26" t="s">
        <v>570</v>
      </c>
      <c r="B262" s="75">
        <v>0</v>
      </c>
      <c r="C262" s="75">
        <v>0</v>
      </c>
      <c r="D262" s="76" t="s">
        <v>0</v>
      </c>
    </row>
    <row r="263" spans="1:4" ht="24.95" customHeight="1">
      <c r="A263" s="74" t="s">
        <v>309</v>
      </c>
      <c r="B263" s="75">
        <v>435</v>
      </c>
      <c r="C263" s="75">
        <v>241.6</v>
      </c>
      <c r="D263" s="76">
        <v>80.049668874172198</v>
      </c>
    </row>
    <row r="264" spans="1:4" ht="24.95" customHeight="1">
      <c r="A264" s="74" t="s">
        <v>310</v>
      </c>
      <c r="B264" s="75">
        <v>0</v>
      </c>
      <c r="C264" s="75">
        <v>180</v>
      </c>
      <c r="D264" s="76">
        <v>-100</v>
      </c>
    </row>
    <row r="265" spans="1:4" ht="24.95" customHeight="1">
      <c r="A265" s="74" t="s">
        <v>311</v>
      </c>
      <c r="B265" s="75">
        <v>0</v>
      </c>
      <c r="C265" s="75">
        <v>0</v>
      </c>
      <c r="D265" s="76" t="s">
        <v>0</v>
      </c>
    </row>
    <row r="266" spans="1:4" ht="24.95" customHeight="1">
      <c r="A266" s="73" t="s">
        <v>312</v>
      </c>
      <c r="B266" s="71">
        <v>1380.9499999999998</v>
      </c>
      <c r="C266" s="71">
        <v>4198.924</v>
      </c>
      <c r="D266" s="72">
        <v>-67.111812454809865</v>
      </c>
    </row>
    <row r="267" spans="1:4" ht="24.95" customHeight="1">
      <c r="A267" s="74" t="s">
        <v>313</v>
      </c>
      <c r="B267" s="75">
        <v>1380.9499999999998</v>
      </c>
      <c r="C267" s="75">
        <v>4198.924</v>
      </c>
      <c r="D267" s="76">
        <v>-67.111812454809865</v>
      </c>
    </row>
    <row r="268" spans="1:4" ht="24.95" customHeight="1">
      <c r="A268" s="70" t="s">
        <v>42</v>
      </c>
      <c r="B268" s="71">
        <v>47919.92</v>
      </c>
      <c r="C268" s="71">
        <v>46306.48</v>
      </c>
      <c r="D268" s="72">
        <v>3.4842639734222729</v>
      </c>
    </row>
    <row r="269" spans="1:4" ht="24.95" customHeight="1">
      <c r="A269" s="73" t="s">
        <v>314</v>
      </c>
      <c r="B269" s="71">
        <v>200</v>
      </c>
      <c r="C269" s="71">
        <v>200</v>
      </c>
      <c r="D269" s="72">
        <v>0</v>
      </c>
    </row>
    <row r="270" spans="1:4" ht="24.95" customHeight="1">
      <c r="A270" s="74" t="s">
        <v>315</v>
      </c>
      <c r="B270" s="75">
        <v>0</v>
      </c>
      <c r="C270" s="75">
        <v>0</v>
      </c>
      <c r="D270" s="76" t="s">
        <v>0</v>
      </c>
    </row>
    <row r="271" spans="1:4" ht="24.95" customHeight="1">
      <c r="A271" s="74" t="s">
        <v>316</v>
      </c>
      <c r="B271" s="75">
        <v>200</v>
      </c>
      <c r="C271" s="75">
        <v>200</v>
      </c>
      <c r="D271" s="76">
        <v>0</v>
      </c>
    </row>
    <row r="272" spans="1:4" ht="24.95" customHeight="1">
      <c r="A272" s="73" t="s">
        <v>317</v>
      </c>
      <c r="B272" s="71">
        <v>3034</v>
      </c>
      <c r="C272" s="71">
        <v>2850</v>
      </c>
      <c r="D272" s="72">
        <v>6.4561403508771775</v>
      </c>
    </row>
    <row r="273" spans="1:4" ht="24.95" customHeight="1">
      <c r="A273" s="74" t="s">
        <v>318</v>
      </c>
      <c r="B273" s="75">
        <v>1300</v>
      </c>
      <c r="C273" s="75">
        <v>1300</v>
      </c>
      <c r="D273" s="76">
        <v>0</v>
      </c>
    </row>
    <row r="274" spans="1:4" ht="24.95" customHeight="1">
      <c r="A274" s="74" t="s">
        <v>319</v>
      </c>
      <c r="B274" s="75">
        <v>550</v>
      </c>
      <c r="C274" s="75">
        <v>700</v>
      </c>
      <c r="D274" s="76">
        <v>-21.428571428571431</v>
      </c>
    </row>
    <row r="275" spans="1:4" ht="24.95" customHeight="1">
      <c r="A275" s="74" t="s">
        <v>320</v>
      </c>
      <c r="B275" s="75">
        <v>450</v>
      </c>
      <c r="C275" s="75">
        <v>500</v>
      </c>
      <c r="D275" s="76">
        <v>-10</v>
      </c>
    </row>
    <row r="276" spans="1:4" ht="24.95" customHeight="1">
      <c r="A276" s="74" t="s">
        <v>321</v>
      </c>
      <c r="B276" s="75">
        <v>734</v>
      </c>
      <c r="C276" s="75">
        <v>350</v>
      </c>
      <c r="D276" s="76">
        <v>109.71428571428569</v>
      </c>
    </row>
    <row r="277" spans="1:4" ht="24.95" customHeight="1">
      <c r="A277" s="73" t="s">
        <v>322</v>
      </c>
      <c r="B277" s="71">
        <v>3274</v>
      </c>
      <c r="C277" s="71">
        <v>2423</v>
      </c>
      <c r="D277" s="72">
        <v>35.121749896822138</v>
      </c>
    </row>
    <row r="278" spans="1:4" ht="24.95" customHeight="1">
      <c r="A278" s="74" t="s">
        <v>323</v>
      </c>
      <c r="B278" s="75">
        <v>0</v>
      </c>
      <c r="C278" s="75">
        <v>0</v>
      </c>
      <c r="D278" s="76" t="s">
        <v>0</v>
      </c>
    </row>
    <row r="279" spans="1:4" ht="24.95" customHeight="1">
      <c r="A279" s="74" t="s">
        <v>324</v>
      </c>
      <c r="B279" s="75">
        <v>818</v>
      </c>
      <c r="C279" s="75">
        <v>1700</v>
      </c>
      <c r="D279" s="76">
        <v>-51.882352941176471</v>
      </c>
    </row>
    <row r="280" spans="1:4" ht="24.95" customHeight="1">
      <c r="A280" s="74" t="s">
        <v>325</v>
      </c>
      <c r="B280" s="75">
        <v>2456</v>
      </c>
      <c r="C280" s="75">
        <v>723</v>
      </c>
      <c r="D280" s="76">
        <v>239.69571230982018</v>
      </c>
    </row>
    <row r="281" spans="1:4" ht="24.95" customHeight="1">
      <c r="A281" s="73" t="s">
        <v>326</v>
      </c>
      <c r="B281" s="71">
        <v>4859.6000000000004</v>
      </c>
      <c r="C281" s="71">
        <v>4855</v>
      </c>
      <c r="D281" s="72">
        <v>9.474768280124124E-2</v>
      </c>
    </row>
    <row r="282" spans="1:4" ht="24.95" customHeight="1">
      <c r="A282" s="74" t="s">
        <v>327</v>
      </c>
      <c r="B282" s="75">
        <v>30</v>
      </c>
      <c r="C282" s="75">
        <v>75</v>
      </c>
      <c r="D282" s="76">
        <v>-60</v>
      </c>
    </row>
    <row r="283" spans="1:4" ht="24.95" customHeight="1">
      <c r="A283" s="74" t="s">
        <v>328</v>
      </c>
      <c r="B283" s="75">
        <v>30</v>
      </c>
      <c r="C283" s="75">
        <v>30</v>
      </c>
      <c r="D283" s="76">
        <v>0</v>
      </c>
    </row>
    <row r="284" spans="1:4" ht="24.95" customHeight="1">
      <c r="A284" s="74" t="s">
        <v>329</v>
      </c>
      <c r="B284" s="212" t="s">
        <v>0</v>
      </c>
      <c r="C284" s="212" t="s">
        <v>0</v>
      </c>
      <c r="D284" s="76" t="s">
        <v>0</v>
      </c>
    </row>
    <row r="285" spans="1:4" ht="24.95" customHeight="1">
      <c r="A285" s="74" t="s">
        <v>330</v>
      </c>
      <c r="B285" s="75">
        <v>34</v>
      </c>
      <c r="C285" s="75">
        <v>40</v>
      </c>
      <c r="D285" s="76">
        <v>-15</v>
      </c>
    </row>
    <row r="286" spans="1:4" ht="24.95" customHeight="1">
      <c r="A286" s="74" t="s">
        <v>331</v>
      </c>
      <c r="B286" s="75">
        <v>4450.6000000000004</v>
      </c>
      <c r="C286" s="75">
        <v>3180</v>
      </c>
      <c r="D286" s="76">
        <v>39.955974842767318</v>
      </c>
    </row>
    <row r="287" spans="1:4" ht="24.95" customHeight="1">
      <c r="A287" s="74" t="s">
        <v>332</v>
      </c>
      <c r="B287" s="75">
        <v>0</v>
      </c>
      <c r="C287" s="75">
        <v>1200</v>
      </c>
      <c r="D287" s="76">
        <v>-100</v>
      </c>
    </row>
    <row r="288" spans="1:4" ht="24.95" customHeight="1">
      <c r="A288" s="74" t="s">
        <v>333</v>
      </c>
      <c r="B288" s="75">
        <v>315</v>
      </c>
      <c r="C288" s="75">
        <v>330</v>
      </c>
      <c r="D288" s="76">
        <v>-4.5454545454545467</v>
      </c>
    </row>
    <row r="289" spans="1:4" ht="24.95" customHeight="1">
      <c r="A289" s="73" t="s">
        <v>334</v>
      </c>
      <c r="B289" s="71">
        <v>9043</v>
      </c>
      <c r="C289" s="71">
        <v>7681</v>
      </c>
      <c r="D289" s="72">
        <v>17.732066137221707</v>
      </c>
    </row>
    <row r="290" spans="1:4" ht="24.95" customHeight="1">
      <c r="A290" s="74" t="s">
        <v>335</v>
      </c>
      <c r="B290" s="75">
        <v>0</v>
      </c>
      <c r="C290" s="75">
        <v>0</v>
      </c>
      <c r="D290" s="76" t="s">
        <v>0</v>
      </c>
    </row>
    <row r="291" spans="1:4" ht="24.95" customHeight="1">
      <c r="A291" s="74" t="s">
        <v>336</v>
      </c>
      <c r="B291" s="75">
        <v>85</v>
      </c>
      <c r="C291" s="75">
        <v>4370</v>
      </c>
      <c r="D291" s="76">
        <v>-98.054919908466815</v>
      </c>
    </row>
    <row r="292" spans="1:4" ht="24.95" customHeight="1">
      <c r="A292" s="74" t="s">
        <v>337</v>
      </c>
      <c r="B292" s="75">
        <v>8958</v>
      </c>
      <c r="C292" s="75">
        <v>3311</v>
      </c>
      <c r="D292" s="76">
        <v>170.55270311084263</v>
      </c>
    </row>
    <row r="293" spans="1:4" ht="24.95" customHeight="1">
      <c r="A293" s="73" t="s">
        <v>338</v>
      </c>
      <c r="B293" s="71">
        <v>180</v>
      </c>
      <c r="C293" s="71">
        <v>100</v>
      </c>
      <c r="D293" s="72">
        <v>80</v>
      </c>
    </row>
    <row r="294" spans="1:4" ht="24.95" customHeight="1">
      <c r="A294" s="74" t="s">
        <v>339</v>
      </c>
      <c r="B294" s="75">
        <v>180</v>
      </c>
      <c r="C294" s="75">
        <v>100</v>
      </c>
      <c r="D294" s="76">
        <v>80</v>
      </c>
    </row>
    <row r="295" spans="1:4" ht="24.95" customHeight="1">
      <c r="A295" s="74" t="s">
        <v>340</v>
      </c>
      <c r="B295" s="75">
        <v>0</v>
      </c>
      <c r="C295" s="75">
        <v>0</v>
      </c>
      <c r="D295" s="76" t="s">
        <v>0</v>
      </c>
    </row>
    <row r="296" spans="1:4" ht="24.95" customHeight="1">
      <c r="A296" s="74" t="s">
        <v>341</v>
      </c>
      <c r="B296" s="75">
        <v>0</v>
      </c>
      <c r="C296" s="75">
        <v>0</v>
      </c>
      <c r="D296" s="76" t="s">
        <v>0</v>
      </c>
    </row>
    <row r="297" spans="1:4" ht="24.95" customHeight="1">
      <c r="A297" s="73" t="s">
        <v>342</v>
      </c>
      <c r="B297" s="71">
        <v>26126</v>
      </c>
      <c r="C297" s="71">
        <v>25860</v>
      </c>
      <c r="D297" s="72">
        <v>1.0286156225831462</v>
      </c>
    </row>
    <row r="298" spans="1:4" ht="24.95" customHeight="1">
      <c r="A298" s="74" t="s">
        <v>343</v>
      </c>
      <c r="B298" s="75">
        <v>26126</v>
      </c>
      <c r="C298" s="75">
        <v>25860</v>
      </c>
      <c r="D298" s="76">
        <v>1.0286156225831462</v>
      </c>
    </row>
    <row r="299" spans="1:4" ht="24.95" customHeight="1">
      <c r="A299" s="73" t="s">
        <v>344</v>
      </c>
      <c r="B299" s="71">
        <v>1013</v>
      </c>
      <c r="C299" s="71">
        <v>990</v>
      </c>
      <c r="D299" s="72">
        <v>2.3232323232323324</v>
      </c>
    </row>
    <row r="300" spans="1:4" ht="24.95" customHeight="1">
      <c r="A300" s="74" t="s">
        <v>345</v>
      </c>
      <c r="B300" s="75">
        <v>1013</v>
      </c>
      <c r="C300" s="75">
        <v>990</v>
      </c>
      <c r="D300" s="76">
        <v>2.3232323232323324</v>
      </c>
    </row>
    <row r="301" spans="1:4" ht="24.95" customHeight="1">
      <c r="A301" s="74" t="s">
        <v>346</v>
      </c>
      <c r="B301" s="212" t="s">
        <v>0</v>
      </c>
      <c r="C301" s="212" t="s">
        <v>0</v>
      </c>
      <c r="D301" s="76" t="s">
        <v>0</v>
      </c>
    </row>
    <row r="302" spans="1:4" ht="24.95" customHeight="1">
      <c r="A302" s="73" t="s">
        <v>347</v>
      </c>
      <c r="B302" s="71">
        <v>92.32</v>
      </c>
      <c r="C302" s="71">
        <v>0</v>
      </c>
      <c r="D302" s="72" t="s">
        <v>0</v>
      </c>
    </row>
    <row r="303" spans="1:4" ht="24.95" customHeight="1">
      <c r="A303" s="74" t="s">
        <v>348</v>
      </c>
      <c r="B303" s="75">
        <v>92.22</v>
      </c>
      <c r="C303" s="75">
        <v>0</v>
      </c>
      <c r="D303" s="76" t="s">
        <v>0</v>
      </c>
    </row>
    <row r="304" spans="1:4" ht="24.95" customHeight="1">
      <c r="A304" s="26" t="s">
        <v>553</v>
      </c>
      <c r="B304" s="75">
        <v>0.1</v>
      </c>
      <c r="C304" s="75">
        <v>0</v>
      </c>
      <c r="D304" s="76" t="s">
        <v>0</v>
      </c>
    </row>
    <row r="305" spans="1:4" ht="24.95" customHeight="1">
      <c r="A305" s="73" t="s">
        <v>349</v>
      </c>
      <c r="B305" s="71">
        <v>0</v>
      </c>
      <c r="C305" s="71">
        <v>140</v>
      </c>
      <c r="D305" s="72">
        <v>-100</v>
      </c>
    </row>
    <row r="306" spans="1:4" ht="24.95" customHeight="1">
      <c r="A306" s="74" t="s">
        <v>350</v>
      </c>
      <c r="B306" s="75">
        <v>0</v>
      </c>
      <c r="C306" s="75">
        <v>140</v>
      </c>
      <c r="D306" s="76">
        <v>-100</v>
      </c>
    </row>
    <row r="307" spans="1:4" ht="24.95" customHeight="1">
      <c r="A307" s="73" t="s">
        <v>351</v>
      </c>
      <c r="B307" s="71">
        <v>40</v>
      </c>
      <c r="C307" s="71">
        <v>40</v>
      </c>
      <c r="D307" s="72">
        <v>0</v>
      </c>
    </row>
    <row r="308" spans="1:4" ht="24.95" customHeight="1">
      <c r="A308" s="74" t="s">
        <v>352</v>
      </c>
      <c r="B308" s="75">
        <v>40</v>
      </c>
      <c r="C308" s="75">
        <v>40</v>
      </c>
      <c r="D308" s="76">
        <v>0</v>
      </c>
    </row>
    <row r="309" spans="1:4" ht="24.95" customHeight="1">
      <c r="A309" s="73" t="s">
        <v>353</v>
      </c>
      <c r="B309" s="71">
        <v>58</v>
      </c>
      <c r="C309" s="71">
        <v>1167.48</v>
      </c>
      <c r="D309" s="72">
        <v>-95.03203481001816</v>
      </c>
    </row>
    <row r="310" spans="1:4" ht="24.95" customHeight="1">
      <c r="A310" s="74" t="s">
        <v>354</v>
      </c>
      <c r="B310" s="75">
        <v>58</v>
      </c>
      <c r="C310" s="75">
        <v>1167.48</v>
      </c>
      <c r="D310" s="76">
        <v>-95.03203481001816</v>
      </c>
    </row>
    <row r="311" spans="1:4" ht="24.95" customHeight="1">
      <c r="A311" s="70" t="s">
        <v>43</v>
      </c>
      <c r="B311" s="71">
        <v>22182.6</v>
      </c>
      <c r="C311" s="71">
        <v>11702</v>
      </c>
      <c r="D311" s="72">
        <v>89.562467954195853</v>
      </c>
    </row>
    <row r="312" spans="1:4" ht="24.95" customHeight="1">
      <c r="A312" s="73" t="s">
        <v>355</v>
      </c>
      <c r="B312" s="71">
        <v>40</v>
      </c>
      <c r="C312" s="71">
        <v>40</v>
      </c>
      <c r="D312" s="72">
        <v>0</v>
      </c>
    </row>
    <row r="313" spans="1:4" ht="24.95" customHeight="1">
      <c r="A313" s="74" t="s">
        <v>356</v>
      </c>
      <c r="B313" s="75">
        <v>0</v>
      </c>
      <c r="C313" s="75">
        <v>0</v>
      </c>
      <c r="D313" s="76" t="s">
        <v>0</v>
      </c>
    </row>
    <row r="314" spans="1:4" ht="24.95" customHeight="1">
      <c r="A314" s="74" t="s">
        <v>357</v>
      </c>
      <c r="B314" s="75">
        <v>40</v>
      </c>
      <c r="C314" s="75">
        <v>40</v>
      </c>
      <c r="D314" s="76">
        <v>0</v>
      </c>
    </row>
    <row r="315" spans="1:4" ht="24.95" customHeight="1">
      <c r="A315" s="73" t="s">
        <v>358</v>
      </c>
      <c r="B315" s="71">
        <v>150</v>
      </c>
      <c r="C315" s="71">
        <v>150</v>
      </c>
      <c r="D315" s="76">
        <v>0</v>
      </c>
    </row>
    <row r="316" spans="1:4" ht="24.95" customHeight="1">
      <c r="A316" s="74" t="s">
        <v>359</v>
      </c>
      <c r="B316" s="75">
        <v>150</v>
      </c>
      <c r="C316" s="75">
        <v>150</v>
      </c>
      <c r="D316" s="76">
        <v>0</v>
      </c>
    </row>
    <row r="317" spans="1:4" ht="24.95" customHeight="1">
      <c r="A317" s="73" t="s">
        <v>360</v>
      </c>
      <c r="B317" s="71">
        <v>12296</v>
      </c>
      <c r="C317" s="71">
        <v>11427</v>
      </c>
      <c r="D317" s="72">
        <v>7.6047956594031803</v>
      </c>
    </row>
    <row r="318" spans="1:4" ht="24.95" customHeight="1">
      <c r="A318" s="74" t="s">
        <v>361</v>
      </c>
      <c r="B318" s="75">
        <v>6534</v>
      </c>
      <c r="C318" s="75">
        <v>5388</v>
      </c>
      <c r="D318" s="76">
        <v>21.269487750556792</v>
      </c>
    </row>
    <row r="319" spans="1:4" ht="24.95" customHeight="1">
      <c r="A319" s="74" t="s">
        <v>362</v>
      </c>
      <c r="B319" s="75">
        <v>5762</v>
      </c>
      <c r="C319" s="75">
        <v>6039</v>
      </c>
      <c r="D319" s="76">
        <v>-4.5868521278357406</v>
      </c>
    </row>
    <row r="320" spans="1:4" ht="24.95" customHeight="1">
      <c r="A320" s="73" t="s">
        <v>363</v>
      </c>
      <c r="B320" s="71">
        <v>2070</v>
      </c>
      <c r="C320" s="71">
        <v>70</v>
      </c>
      <c r="D320" s="72">
        <v>2857.1428571428573</v>
      </c>
    </row>
    <row r="321" spans="1:4" ht="24.95" customHeight="1">
      <c r="A321" s="74" t="s">
        <v>364</v>
      </c>
      <c r="B321" s="212" t="s">
        <v>0</v>
      </c>
      <c r="C321" s="212" t="s">
        <v>0</v>
      </c>
      <c r="D321" s="76" t="s">
        <v>0</v>
      </c>
    </row>
    <row r="322" spans="1:4" ht="24.95" customHeight="1">
      <c r="A322" s="74" t="s">
        <v>365</v>
      </c>
      <c r="B322" s="75">
        <v>2070</v>
      </c>
      <c r="C322" s="75">
        <v>70</v>
      </c>
      <c r="D322" s="76">
        <v>2857.1428571428573</v>
      </c>
    </row>
    <row r="323" spans="1:4" ht="24.95" customHeight="1">
      <c r="A323" s="73" t="s">
        <v>366</v>
      </c>
      <c r="B323" s="71">
        <v>7626.6</v>
      </c>
      <c r="C323" s="71">
        <v>15</v>
      </c>
      <c r="D323" s="72">
        <v>50744</v>
      </c>
    </row>
    <row r="324" spans="1:4" ht="24.95" customHeight="1">
      <c r="A324" s="74" t="s">
        <v>367</v>
      </c>
      <c r="B324" s="75">
        <v>7626.6</v>
      </c>
      <c r="C324" s="75">
        <v>15</v>
      </c>
      <c r="D324" s="76">
        <v>50744</v>
      </c>
    </row>
    <row r="325" spans="1:4" ht="24.95" customHeight="1">
      <c r="A325" s="70" t="s">
        <v>44</v>
      </c>
      <c r="B325" s="71">
        <v>23950.41</v>
      </c>
      <c r="C325" s="71">
        <v>21501.86</v>
      </c>
      <c r="D325" s="72">
        <v>11.387619489662754</v>
      </c>
    </row>
    <row r="326" spans="1:4" ht="24.95" customHeight="1">
      <c r="A326" s="73" t="s">
        <v>368</v>
      </c>
      <c r="B326" s="71">
        <v>5645.97</v>
      </c>
      <c r="C326" s="71">
        <v>244.06</v>
      </c>
      <c r="D326" s="72">
        <v>2213.3532737851351</v>
      </c>
    </row>
    <row r="327" spans="1:4" ht="24.95" customHeight="1">
      <c r="A327" s="74" t="s">
        <v>369</v>
      </c>
      <c r="B327" s="75">
        <v>0</v>
      </c>
      <c r="C327" s="75">
        <v>0</v>
      </c>
      <c r="D327" s="76" t="s">
        <v>0</v>
      </c>
    </row>
    <row r="328" spans="1:4" ht="24.95" customHeight="1">
      <c r="A328" s="74" t="s">
        <v>370</v>
      </c>
      <c r="B328" s="75">
        <v>0</v>
      </c>
      <c r="C328" s="75">
        <v>0</v>
      </c>
      <c r="D328" s="76" t="s">
        <v>0</v>
      </c>
    </row>
    <row r="329" spans="1:4" ht="24.95" customHeight="1">
      <c r="A329" s="74" t="s">
        <v>371</v>
      </c>
      <c r="B329" s="75">
        <v>5409</v>
      </c>
      <c r="C329" s="75">
        <v>5</v>
      </c>
      <c r="D329" s="76">
        <v>108080</v>
      </c>
    </row>
    <row r="330" spans="1:4" ht="24.95" customHeight="1">
      <c r="A330" s="74" t="s">
        <v>372</v>
      </c>
      <c r="B330" s="75">
        <v>236.97</v>
      </c>
      <c r="C330" s="75">
        <v>239.06</v>
      </c>
      <c r="D330" s="76">
        <v>-0.87425750857525486</v>
      </c>
    </row>
    <row r="331" spans="1:4" ht="24.95" customHeight="1">
      <c r="A331" s="27" t="s">
        <v>571</v>
      </c>
      <c r="B331" s="215">
        <v>50</v>
      </c>
      <c r="C331" s="215">
        <v>0</v>
      </c>
      <c r="D331" s="76" t="s">
        <v>0</v>
      </c>
    </row>
    <row r="332" spans="1:4" ht="24.95" customHeight="1">
      <c r="A332" s="26" t="s">
        <v>572</v>
      </c>
      <c r="B332" s="75">
        <v>50</v>
      </c>
      <c r="C332" s="75">
        <v>0</v>
      </c>
      <c r="D332" s="76" t="s">
        <v>0</v>
      </c>
    </row>
    <row r="333" spans="1:4" ht="24.95" customHeight="1">
      <c r="A333" s="73" t="s">
        <v>373</v>
      </c>
      <c r="B333" s="71">
        <v>13085.44</v>
      </c>
      <c r="C333" s="71">
        <v>16288.8</v>
      </c>
      <c r="D333" s="72">
        <v>-19.666028191149749</v>
      </c>
    </row>
    <row r="334" spans="1:4" ht="24.95" customHeight="1">
      <c r="A334" s="74" t="s">
        <v>374</v>
      </c>
      <c r="B334" s="75">
        <v>1400</v>
      </c>
      <c r="C334" s="75">
        <v>1400</v>
      </c>
      <c r="D334" s="76">
        <v>0</v>
      </c>
    </row>
    <row r="335" spans="1:4" ht="24.95" customHeight="1">
      <c r="A335" s="74" t="s">
        <v>375</v>
      </c>
      <c r="B335" s="75">
        <v>11685.44</v>
      </c>
      <c r="C335" s="75">
        <v>14888.8</v>
      </c>
      <c r="D335" s="76">
        <v>-21.515232926763744</v>
      </c>
    </row>
    <row r="336" spans="1:4" ht="24.95" customHeight="1">
      <c r="A336" s="73" t="s">
        <v>376</v>
      </c>
      <c r="B336" s="71">
        <v>4904</v>
      </c>
      <c r="C336" s="71">
        <v>4704</v>
      </c>
      <c r="D336" s="72">
        <v>4.2517006802721227</v>
      </c>
    </row>
    <row r="337" spans="1:4" ht="24.95" customHeight="1">
      <c r="A337" s="74" t="s">
        <v>377</v>
      </c>
      <c r="B337" s="75">
        <v>4904</v>
      </c>
      <c r="C337" s="75">
        <v>4704</v>
      </c>
      <c r="D337" s="76">
        <v>4.2517006802721227</v>
      </c>
    </row>
    <row r="338" spans="1:4" ht="24.95" customHeight="1">
      <c r="A338" s="73" t="s">
        <v>378</v>
      </c>
      <c r="B338" s="71">
        <v>265</v>
      </c>
      <c r="C338" s="71">
        <v>265</v>
      </c>
      <c r="D338" s="72">
        <v>0</v>
      </c>
    </row>
    <row r="339" spans="1:4" ht="24.95" customHeight="1">
      <c r="A339" s="74" t="s">
        <v>379</v>
      </c>
      <c r="B339" s="75">
        <v>265</v>
      </c>
      <c r="C339" s="75">
        <v>265</v>
      </c>
      <c r="D339" s="76">
        <v>0</v>
      </c>
    </row>
    <row r="340" spans="1:4" ht="24.95" customHeight="1">
      <c r="A340" s="70" t="s">
        <v>45</v>
      </c>
      <c r="B340" s="71">
        <v>18988.697400000001</v>
      </c>
      <c r="C340" s="71">
        <v>14272.331999999999</v>
      </c>
      <c r="D340" s="72">
        <v>33.045513515240572</v>
      </c>
    </row>
    <row r="341" spans="1:4" ht="24.95" customHeight="1">
      <c r="A341" s="73" t="s">
        <v>380</v>
      </c>
      <c r="B341" s="71">
        <v>6618.58</v>
      </c>
      <c r="C341" s="71">
        <v>4770.3899999999994</v>
      </c>
      <c r="D341" s="72">
        <v>38.742953930391451</v>
      </c>
    </row>
    <row r="342" spans="1:4" ht="24.95" customHeight="1">
      <c r="A342" s="74" t="s">
        <v>381</v>
      </c>
      <c r="B342" s="75">
        <v>0</v>
      </c>
      <c r="C342" s="75">
        <v>0</v>
      </c>
      <c r="D342" s="76" t="s">
        <v>0</v>
      </c>
    </row>
    <row r="343" spans="1:4" ht="24.95" customHeight="1">
      <c r="A343" s="74" t="s">
        <v>382</v>
      </c>
      <c r="B343" s="75">
        <v>0</v>
      </c>
      <c r="C343" s="75">
        <v>0</v>
      </c>
      <c r="D343" s="76" t="s">
        <v>0</v>
      </c>
    </row>
    <row r="344" spans="1:4" ht="24.95" customHeight="1">
      <c r="A344" s="74" t="s">
        <v>383</v>
      </c>
      <c r="B344" s="75">
        <v>180</v>
      </c>
      <c r="C344" s="75">
        <v>162</v>
      </c>
      <c r="D344" s="76">
        <v>11.111111111111114</v>
      </c>
    </row>
    <row r="345" spans="1:4" ht="24.95" customHeight="1">
      <c r="A345" s="74" t="s">
        <v>384</v>
      </c>
      <c r="B345" s="75">
        <v>180</v>
      </c>
      <c r="C345" s="75">
        <v>100</v>
      </c>
      <c r="D345" s="76">
        <v>80</v>
      </c>
    </row>
    <row r="346" spans="1:4" ht="24.95" customHeight="1">
      <c r="A346" s="74" t="s">
        <v>385</v>
      </c>
      <c r="B346" s="75">
        <v>270</v>
      </c>
      <c r="C346" s="75">
        <v>270</v>
      </c>
      <c r="D346" s="76">
        <v>0</v>
      </c>
    </row>
    <row r="347" spans="1:4" ht="24.95" customHeight="1">
      <c r="A347" s="26" t="s">
        <v>573</v>
      </c>
      <c r="B347" s="75">
        <v>132</v>
      </c>
      <c r="C347" s="75">
        <v>0</v>
      </c>
      <c r="D347" s="76" t="s">
        <v>0</v>
      </c>
    </row>
    <row r="348" spans="1:4" ht="24.95" customHeight="1">
      <c r="A348" s="74" t="s">
        <v>386</v>
      </c>
      <c r="B348" s="75">
        <v>235.32</v>
      </c>
      <c r="C348" s="75">
        <v>118.24</v>
      </c>
      <c r="D348" s="76">
        <v>99.01894451962113</v>
      </c>
    </row>
    <row r="349" spans="1:4" ht="24.95" customHeight="1">
      <c r="A349" s="74" t="s">
        <v>388</v>
      </c>
      <c r="B349" s="75">
        <v>210</v>
      </c>
      <c r="C349" s="75">
        <v>148.24</v>
      </c>
      <c r="D349" s="76">
        <v>41.662169454937924</v>
      </c>
    </row>
    <row r="350" spans="1:4" ht="24.95" customHeight="1">
      <c r="A350" s="74" t="s">
        <v>389</v>
      </c>
      <c r="B350" s="75">
        <v>200</v>
      </c>
      <c r="C350" s="75">
        <v>190</v>
      </c>
      <c r="D350" s="76">
        <v>5.2631578947368354</v>
      </c>
    </row>
    <row r="351" spans="1:4" ht="24.95" customHeight="1">
      <c r="A351" s="26" t="s">
        <v>574</v>
      </c>
      <c r="B351" s="75">
        <v>0</v>
      </c>
      <c r="C351" s="75">
        <v>0</v>
      </c>
      <c r="D351" s="76" t="s">
        <v>0</v>
      </c>
    </row>
    <row r="352" spans="1:4" ht="24.95" customHeight="1">
      <c r="A352" s="74" t="s">
        <v>390</v>
      </c>
      <c r="B352" s="75">
        <v>121.5</v>
      </c>
      <c r="C352" s="75">
        <v>110</v>
      </c>
      <c r="D352" s="76">
        <v>10.454545454545453</v>
      </c>
    </row>
    <row r="353" spans="1:4" ht="24.95" customHeight="1">
      <c r="A353" s="74" t="s">
        <v>391</v>
      </c>
      <c r="B353" s="75">
        <v>0</v>
      </c>
      <c r="C353" s="75">
        <v>21</v>
      </c>
      <c r="D353" s="76">
        <v>-100</v>
      </c>
    </row>
    <row r="354" spans="1:4" ht="24.95" customHeight="1">
      <c r="A354" s="74" t="s">
        <v>392</v>
      </c>
      <c r="B354" s="75">
        <v>5089.76</v>
      </c>
      <c r="C354" s="75">
        <v>3650.91</v>
      </c>
      <c r="D354" s="76">
        <v>39.410722258286313</v>
      </c>
    </row>
    <row r="355" spans="1:4" ht="24.95" customHeight="1">
      <c r="A355" s="74" t="s">
        <v>393</v>
      </c>
      <c r="B355" s="212" t="s">
        <v>0</v>
      </c>
      <c r="C355" s="212" t="s">
        <v>0</v>
      </c>
      <c r="D355" s="76" t="s">
        <v>0</v>
      </c>
    </row>
    <row r="356" spans="1:4" ht="24.95" customHeight="1">
      <c r="A356" s="73" t="s">
        <v>972</v>
      </c>
      <c r="B356" s="213">
        <v>329.74</v>
      </c>
      <c r="C356" s="213">
        <v>0</v>
      </c>
      <c r="D356" s="76" t="s">
        <v>0</v>
      </c>
    </row>
    <row r="357" spans="1:4" ht="24.95" customHeight="1">
      <c r="A357" s="26" t="s">
        <v>575</v>
      </c>
      <c r="B357" s="212">
        <v>6.48</v>
      </c>
      <c r="C357" s="212">
        <v>0</v>
      </c>
      <c r="D357" s="76" t="s">
        <v>0</v>
      </c>
    </row>
    <row r="358" spans="1:4" ht="24.95" customHeight="1">
      <c r="A358" s="26" t="s">
        <v>576</v>
      </c>
      <c r="B358" s="212">
        <v>323.26</v>
      </c>
      <c r="C358" s="212">
        <v>0</v>
      </c>
      <c r="D358" s="76" t="s">
        <v>0</v>
      </c>
    </row>
    <row r="359" spans="1:4" ht="24.95" customHeight="1">
      <c r="A359" s="73" t="s">
        <v>394</v>
      </c>
      <c r="B359" s="71">
        <v>1934.3774000000001</v>
      </c>
      <c r="C359" s="71">
        <v>1983.98</v>
      </c>
      <c r="D359" s="72">
        <v>-2.5001562515751203</v>
      </c>
    </row>
    <row r="360" spans="1:4" ht="24.95" customHeight="1">
      <c r="A360" s="74" t="s">
        <v>395</v>
      </c>
      <c r="B360" s="75">
        <v>0</v>
      </c>
      <c r="C360" s="75">
        <v>0</v>
      </c>
      <c r="D360" s="76" t="s">
        <v>0</v>
      </c>
    </row>
    <row r="361" spans="1:4" ht="24.95" customHeight="1">
      <c r="A361" s="26" t="s">
        <v>577</v>
      </c>
      <c r="B361" s="75">
        <v>0</v>
      </c>
      <c r="C361" s="75">
        <v>0</v>
      </c>
      <c r="D361" s="76" t="s">
        <v>0</v>
      </c>
    </row>
    <row r="362" spans="1:4" ht="24.95" customHeight="1">
      <c r="A362" s="74" t="s">
        <v>396</v>
      </c>
      <c r="B362" s="75">
        <v>0</v>
      </c>
      <c r="C362" s="75">
        <v>16</v>
      </c>
      <c r="D362" s="76">
        <v>-100</v>
      </c>
    </row>
    <row r="363" spans="1:4" ht="24.95" customHeight="1">
      <c r="A363" s="74" t="s">
        <v>397</v>
      </c>
      <c r="B363" s="75">
        <v>71.928200000000004</v>
      </c>
      <c r="C363" s="75">
        <v>141.97999999999999</v>
      </c>
      <c r="D363" s="76">
        <v>-49.339202704606279</v>
      </c>
    </row>
    <row r="364" spans="1:4" ht="24.95" customHeight="1">
      <c r="A364" s="74" t="s">
        <v>398</v>
      </c>
      <c r="B364" s="75">
        <v>214</v>
      </c>
      <c r="C364" s="75">
        <v>20</v>
      </c>
      <c r="D364" s="76">
        <v>970</v>
      </c>
    </row>
    <row r="365" spans="1:4" ht="24.95" customHeight="1">
      <c r="A365" s="74" t="s">
        <v>399</v>
      </c>
      <c r="B365" s="75">
        <v>0</v>
      </c>
      <c r="C365" s="75">
        <v>0</v>
      </c>
      <c r="D365" s="76" t="s">
        <v>0</v>
      </c>
    </row>
    <row r="366" spans="1:4" ht="24.95" customHeight="1">
      <c r="A366" s="74" t="s">
        <v>400</v>
      </c>
      <c r="B366" s="75">
        <v>120</v>
      </c>
      <c r="C366" s="75">
        <v>150</v>
      </c>
      <c r="D366" s="76">
        <v>-20</v>
      </c>
    </row>
    <row r="367" spans="1:4" ht="24.95" customHeight="1">
      <c r="A367" s="74" t="s">
        <v>401</v>
      </c>
      <c r="B367" s="75">
        <v>1150</v>
      </c>
      <c r="C367" s="75">
        <v>1500</v>
      </c>
      <c r="D367" s="76">
        <v>-23.333333333333329</v>
      </c>
    </row>
    <row r="368" spans="1:4" ht="24.95" customHeight="1">
      <c r="A368" s="74" t="s">
        <v>402</v>
      </c>
      <c r="B368" s="75">
        <v>68.05</v>
      </c>
      <c r="C368" s="75">
        <v>76</v>
      </c>
      <c r="D368" s="76">
        <v>-10.46052631578948</v>
      </c>
    </row>
    <row r="369" spans="1:4" ht="24.95" customHeight="1">
      <c r="A369" s="74" t="s">
        <v>403</v>
      </c>
      <c r="B369" s="75">
        <v>0</v>
      </c>
      <c r="C369" s="75">
        <v>20</v>
      </c>
      <c r="D369" s="76">
        <v>-100</v>
      </c>
    </row>
    <row r="370" spans="1:4" ht="24.95" customHeight="1">
      <c r="A370" s="74" t="s">
        <v>404</v>
      </c>
      <c r="B370" s="75">
        <v>310.39920000000001</v>
      </c>
      <c r="C370" s="75">
        <v>60</v>
      </c>
      <c r="D370" s="76">
        <v>417.33199999999999</v>
      </c>
    </row>
    <row r="371" spans="1:4" ht="24.95" customHeight="1">
      <c r="A371" s="73" t="s">
        <v>405</v>
      </c>
      <c r="B371" s="71">
        <v>6474</v>
      </c>
      <c r="C371" s="71">
        <v>4300</v>
      </c>
      <c r="D371" s="72">
        <v>50.558139534883736</v>
      </c>
    </row>
    <row r="372" spans="1:4" ht="24.95" customHeight="1">
      <c r="A372" s="74" t="s">
        <v>406</v>
      </c>
      <c r="B372" s="75">
        <v>6474</v>
      </c>
      <c r="C372" s="75">
        <v>4300</v>
      </c>
      <c r="D372" s="76">
        <v>50.558139534883736</v>
      </c>
    </row>
    <row r="373" spans="1:4" ht="24.95" customHeight="1">
      <c r="A373" s="74" t="s">
        <v>407</v>
      </c>
      <c r="B373" s="212" t="s">
        <v>0</v>
      </c>
      <c r="C373" s="212" t="s">
        <v>0</v>
      </c>
      <c r="D373" s="76" t="s">
        <v>0</v>
      </c>
    </row>
    <row r="374" spans="1:4" ht="24.95" customHeight="1">
      <c r="A374" s="73" t="s">
        <v>408</v>
      </c>
      <c r="B374" s="71">
        <v>3246</v>
      </c>
      <c r="C374" s="71">
        <v>3001.962</v>
      </c>
      <c r="D374" s="72">
        <v>8.1292834486246051</v>
      </c>
    </row>
    <row r="375" spans="1:4" ht="24.95" customHeight="1">
      <c r="A375" s="74" t="s">
        <v>409</v>
      </c>
      <c r="B375" s="75">
        <v>1838</v>
      </c>
      <c r="C375" s="75">
        <v>1000</v>
      </c>
      <c r="D375" s="76">
        <v>83.800000000000011</v>
      </c>
    </row>
    <row r="376" spans="1:4" ht="24.95" customHeight="1">
      <c r="A376" s="74" t="s">
        <v>410</v>
      </c>
      <c r="B376" s="75">
        <v>1308</v>
      </c>
      <c r="C376" s="75">
        <v>1901.962</v>
      </c>
      <c r="D376" s="76">
        <v>-31.228909936160647</v>
      </c>
    </row>
    <row r="377" spans="1:4" ht="24.95" customHeight="1">
      <c r="A377" s="74" t="s">
        <v>411</v>
      </c>
      <c r="B377" s="75">
        <v>100</v>
      </c>
      <c r="C377" s="75">
        <v>100</v>
      </c>
      <c r="D377" s="76">
        <v>0</v>
      </c>
    </row>
    <row r="378" spans="1:4" ht="24.95" customHeight="1">
      <c r="A378" s="73" t="s">
        <v>412</v>
      </c>
      <c r="B378" s="71">
        <v>186</v>
      </c>
      <c r="C378" s="71">
        <v>196</v>
      </c>
      <c r="D378" s="72">
        <v>-5.1020408163265216</v>
      </c>
    </row>
    <row r="379" spans="1:4" ht="24.95" customHeight="1">
      <c r="A379" s="74" t="s">
        <v>413</v>
      </c>
      <c r="B379" s="75">
        <v>176</v>
      </c>
      <c r="C379" s="75">
        <v>186</v>
      </c>
      <c r="D379" s="76">
        <v>-5.3763440860215042</v>
      </c>
    </row>
    <row r="380" spans="1:4" ht="24.95" customHeight="1">
      <c r="A380" s="74" t="s">
        <v>414</v>
      </c>
      <c r="B380" s="75">
        <v>10</v>
      </c>
      <c r="C380" s="75">
        <v>10</v>
      </c>
      <c r="D380" s="76">
        <v>0</v>
      </c>
    </row>
    <row r="381" spans="1:4" ht="24.95" customHeight="1">
      <c r="A381" s="73" t="s">
        <v>415</v>
      </c>
      <c r="B381" s="71">
        <v>200</v>
      </c>
      <c r="C381" s="71">
        <v>20</v>
      </c>
      <c r="D381" s="72">
        <v>900</v>
      </c>
    </row>
    <row r="382" spans="1:4" ht="24.95" customHeight="1">
      <c r="A382" s="74" t="s">
        <v>416</v>
      </c>
      <c r="B382" s="75">
        <v>200</v>
      </c>
      <c r="C382" s="75">
        <v>20</v>
      </c>
      <c r="D382" s="76">
        <v>900</v>
      </c>
    </row>
    <row r="383" spans="1:4" ht="24.95" customHeight="1">
      <c r="A383" s="70" t="s">
        <v>46</v>
      </c>
      <c r="B383" s="71">
        <v>11473.2312</v>
      </c>
      <c r="C383" s="71">
        <v>9138.48</v>
      </c>
      <c r="D383" s="72">
        <v>25.548572629146207</v>
      </c>
    </row>
    <row r="384" spans="1:4" ht="24.95" customHeight="1">
      <c r="A384" s="73" t="s">
        <v>417</v>
      </c>
      <c r="B384" s="71">
        <v>11473.2312</v>
      </c>
      <c r="C384" s="71">
        <v>9138.48</v>
      </c>
      <c r="D384" s="72">
        <v>25.548572629146207</v>
      </c>
    </row>
    <row r="385" spans="1:4" ht="24.95" customHeight="1">
      <c r="A385" s="74" t="s">
        <v>418</v>
      </c>
      <c r="B385" s="75">
        <v>20.751200000000001</v>
      </c>
      <c r="C385" s="75">
        <v>0</v>
      </c>
      <c r="D385" s="76" t="s">
        <v>0</v>
      </c>
    </row>
    <row r="386" spans="1:4" ht="24.95" customHeight="1">
      <c r="A386" s="74" t="s">
        <v>419</v>
      </c>
      <c r="B386" s="75">
        <v>0</v>
      </c>
      <c r="C386" s="75">
        <v>0</v>
      </c>
      <c r="D386" s="76" t="s">
        <v>0</v>
      </c>
    </row>
    <row r="387" spans="1:4" ht="24.95" customHeight="1">
      <c r="A387" s="74" t="s">
        <v>420</v>
      </c>
      <c r="B387" s="75">
        <v>0</v>
      </c>
      <c r="C387" s="75">
        <v>1846</v>
      </c>
      <c r="D387" s="76">
        <v>-100</v>
      </c>
    </row>
    <row r="388" spans="1:4" ht="24.95" customHeight="1">
      <c r="A388" s="74" t="s">
        <v>421</v>
      </c>
      <c r="B388" s="75">
        <v>11452.48</v>
      </c>
      <c r="C388" s="75">
        <v>7292.48</v>
      </c>
      <c r="D388" s="76">
        <v>57.045065601825456</v>
      </c>
    </row>
    <row r="389" spans="1:4" ht="24.95" customHeight="1">
      <c r="A389" s="70" t="s">
        <v>47</v>
      </c>
      <c r="B389" s="71">
        <v>4500</v>
      </c>
      <c r="C389" s="71">
        <v>37234</v>
      </c>
      <c r="D389" s="72">
        <v>-87.914271902025035</v>
      </c>
    </row>
    <row r="390" spans="1:4" ht="24.95" customHeight="1">
      <c r="A390" s="73" t="s">
        <v>422</v>
      </c>
      <c r="B390" s="71">
        <v>0</v>
      </c>
      <c r="C390" s="71">
        <v>5404</v>
      </c>
      <c r="D390" s="72">
        <v>-100</v>
      </c>
    </row>
    <row r="391" spans="1:4" ht="24.95" customHeight="1">
      <c r="A391" s="74" t="s">
        <v>423</v>
      </c>
      <c r="B391" s="75">
        <v>0</v>
      </c>
      <c r="C391" s="75">
        <v>5404</v>
      </c>
      <c r="D391" s="76">
        <v>-100</v>
      </c>
    </row>
    <row r="392" spans="1:4" ht="24.95" customHeight="1">
      <c r="A392" s="73" t="s">
        <v>424</v>
      </c>
      <c r="B392" s="71">
        <v>200</v>
      </c>
      <c r="C392" s="71">
        <v>100</v>
      </c>
      <c r="D392" s="72">
        <v>100</v>
      </c>
    </row>
    <row r="393" spans="1:4" ht="24.95" customHeight="1">
      <c r="A393" s="74" t="s">
        <v>425</v>
      </c>
      <c r="B393" s="75">
        <v>200</v>
      </c>
      <c r="C393" s="75">
        <v>100</v>
      </c>
      <c r="D393" s="76">
        <v>100</v>
      </c>
    </row>
    <row r="394" spans="1:4" ht="24.95" customHeight="1">
      <c r="A394" s="73" t="s">
        <v>426</v>
      </c>
      <c r="B394" s="71">
        <v>4300</v>
      </c>
      <c r="C394" s="71">
        <v>31720</v>
      </c>
      <c r="D394" s="72">
        <v>-86.443883984867597</v>
      </c>
    </row>
    <row r="395" spans="1:4" ht="24.95" customHeight="1">
      <c r="A395" s="74" t="s">
        <v>427</v>
      </c>
      <c r="B395" s="75">
        <v>4300</v>
      </c>
      <c r="C395" s="75">
        <v>31720</v>
      </c>
      <c r="D395" s="76">
        <v>-86.443883984867597</v>
      </c>
    </row>
    <row r="396" spans="1:4" ht="24.95" customHeight="1">
      <c r="A396" s="73" t="s">
        <v>428</v>
      </c>
      <c r="B396" s="71">
        <v>0</v>
      </c>
      <c r="C396" s="71">
        <v>10</v>
      </c>
      <c r="D396" s="72">
        <v>-100</v>
      </c>
    </row>
    <row r="397" spans="1:4" ht="24.95" customHeight="1">
      <c r="A397" s="74" t="s">
        <v>429</v>
      </c>
      <c r="B397" s="75">
        <v>0</v>
      </c>
      <c r="C397" s="75">
        <v>10</v>
      </c>
      <c r="D397" s="76">
        <v>-100</v>
      </c>
    </row>
    <row r="398" spans="1:4" ht="24.95" customHeight="1">
      <c r="A398" s="74" t="s">
        <v>430</v>
      </c>
      <c r="B398" s="212" t="s">
        <v>0</v>
      </c>
      <c r="C398" s="212" t="s">
        <v>0</v>
      </c>
      <c r="D398" s="76" t="s">
        <v>0</v>
      </c>
    </row>
    <row r="399" spans="1:4" ht="24.95" customHeight="1">
      <c r="A399" s="70" t="s">
        <v>48</v>
      </c>
      <c r="B399" s="71">
        <v>25485</v>
      </c>
      <c r="C399" s="71">
        <v>1663</v>
      </c>
      <c r="D399" s="72">
        <v>1432.4714371617558</v>
      </c>
    </row>
    <row r="400" spans="1:4" ht="24.95" customHeight="1">
      <c r="A400" s="73" t="s">
        <v>431</v>
      </c>
      <c r="B400" s="71">
        <v>600</v>
      </c>
      <c r="C400" s="71">
        <v>468</v>
      </c>
      <c r="D400" s="72">
        <v>28.205128205128204</v>
      </c>
    </row>
    <row r="401" spans="1:4" ht="24.95" customHeight="1">
      <c r="A401" s="74" t="s">
        <v>432</v>
      </c>
      <c r="B401" s="75">
        <v>0</v>
      </c>
      <c r="C401" s="75">
        <v>0</v>
      </c>
      <c r="D401" s="76" t="s">
        <v>0</v>
      </c>
    </row>
    <row r="402" spans="1:4" ht="24.95" customHeight="1">
      <c r="A402" s="74" t="s">
        <v>433</v>
      </c>
      <c r="B402" s="75">
        <v>0</v>
      </c>
      <c r="C402" s="75">
        <v>0</v>
      </c>
      <c r="D402" s="76" t="s">
        <v>0</v>
      </c>
    </row>
    <row r="403" spans="1:4" ht="24.95" customHeight="1">
      <c r="A403" s="74" t="s">
        <v>434</v>
      </c>
      <c r="B403" s="75">
        <v>600</v>
      </c>
      <c r="C403" s="75">
        <v>468</v>
      </c>
      <c r="D403" s="76">
        <v>28.205128205128204</v>
      </c>
    </row>
    <row r="404" spans="1:4" ht="24.95" customHeight="1">
      <c r="A404" s="73" t="s">
        <v>435</v>
      </c>
      <c r="B404" s="71">
        <v>3420</v>
      </c>
      <c r="C404" s="71">
        <v>1000</v>
      </c>
      <c r="D404" s="72">
        <v>242</v>
      </c>
    </row>
    <row r="405" spans="1:4" ht="24.95" customHeight="1">
      <c r="A405" s="74" t="s">
        <v>436</v>
      </c>
      <c r="B405" s="75">
        <v>3420</v>
      </c>
      <c r="C405" s="75">
        <v>1000</v>
      </c>
      <c r="D405" s="76">
        <v>242</v>
      </c>
    </row>
    <row r="406" spans="1:4" ht="24.95" customHeight="1">
      <c r="A406" s="73" t="s">
        <v>437</v>
      </c>
      <c r="B406" s="71">
        <v>21465</v>
      </c>
      <c r="C406" s="71">
        <v>195</v>
      </c>
      <c r="D406" s="72">
        <v>10907.692307692309</v>
      </c>
    </row>
    <row r="407" spans="1:4" ht="24.95" customHeight="1">
      <c r="A407" s="74" t="s">
        <v>438</v>
      </c>
      <c r="B407" s="75">
        <v>21465</v>
      </c>
      <c r="C407" s="75">
        <v>195</v>
      </c>
      <c r="D407" s="76">
        <v>10907.692307692309</v>
      </c>
    </row>
    <row r="408" spans="1:4" ht="24.95" customHeight="1">
      <c r="A408" s="70" t="s">
        <v>49</v>
      </c>
      <c r="B408" s="71">
        <v>200</v>
      </c>
      <c r="C408" s="71">
        <v>200</v>
      </c>
      <c r="D408" s="76">
        <v>0</v>
      </c>
    </row>
    <row r="409" spans="1:4" ht="24.95" customHeight="1">
      <c r="A409" s="73" t="s">
        <v>439</v>
      </c>
      <c r="B409" s="71">
        <v>200</v>
      </c>
      <c r="C409" s="71">
        <v>200</v>
      </c>
      <c r="D409" s="76">
        <v>0</v>
      </c>
    </row>
    <row r="410" spans="1:4" ht="24.95" customHeight="1">
      <c r="A410" s="74" t="s">
        <v>440</v>
      </c>
      <c r="B410" s="75">
        <v>200</v>
      </c>
      <c r="C410" s="75">
        <v>200</v>
      </c>
      <c r="D410" s="76">
        <v>0</v>
      </c>
    </row>
    <row r="411" spans="1:4" ht="24.95" customHeight="1">
      <c r="A411" s="70" t="s">
        <v>50</v>
      </c>
      <c r="B411" s="213">
        <v>0</v>
      </c>
      <c r="C411" s="213">
        <v>0</v>
      </c>
      <c r="D411" s="72" t="s">
        <v>0</v>
      </c>
    </row>
    <row r="412" spans="1:4" ht="24.95" customHeight="1">
      <c r="A412" s="73" t="s">
        <v>441</v>
      </c>
      <c r="B412" s="213">
        <v>0</v>
      </c>
      <c r="C412" s="213">
        <v>0</v>
      </c>
      <c r="D412" s="72" t="s">
        <v>0</v>
      </c>
    </row>
    <row r="413" spans="1:4" ht="24.95" customHeight="1">
      <c r="A413" s="74" t="s">
        <v>442</v>
      </c>
      <c r="B413" s="212" t="s">
        <v>0</v>
      </c>
      <c r="C413" s="212" t="s">
        <v>0</v>
      </c>
      <c r="D413" s="76" t="s">
        <v>0</v>
      </c>
    </row>
    <row r="414" spans="1:4" ht="24.95" customHeight="1">
      <c r="A414" s="70" t="s">
        <v>51</v>
      </c>
      <c r="B414" s="71">
        <v>1309.52</v>
      </c>
      <c r="C414" s="71">
        <v>1304</v>
      </c>
      <c r="D414" s="72">
        <v>0.42331288343558526</v>
      </c>
    </row>
    <row r="415" spans="1:4" ht="24.95" customHeight="1">
      <c r="A415" s="73" t="s">
        <v>443</v>
      </c>
      <c r="B415" s="71">
        <v>1177.52</v>
      </c>
      <c r="C415" s="71">
        <v>1172</v>
      </c>
      <c r="D415" s="72">
        <v>0.47098976109214163</v>
      </c>
    </row>
    <row r="416" spans="1:4" ht="24.95" customHeight="1">
      <c r="A416" s="74" t="s">
        <v>444</v>
      </c>
      <c r="B416" s="75">
        <v>0</v>
      </c>
      <c r="C416" s="75">
        <v>0</v>
      </c>
      <c r="D416" s="76" t="s">
        <v>0</v>
      </c>
    </row>
    <row r="417" spans="1:4" ht="24.95" customHeight="1">
      <c r="A417" s="74" t="s">
        <v>445</v>
      </c>
      <c r="B417" s="75">
        <v>217</v>
      </c>
      <c r="C417" s="75">
        <v>167</v>
      </c>
      <c r="D417" s="76">
        <v>29.940119760479035</v>
      </c>
    </row>
    <row r="418" spans="1:4" ht="24.95" customHeight="1">
      <c r="A418" s="74" t="s">
        <v>446</v>
      </c>
      <c r="B418" s="75">
        <v>150</v>
      </c>
      <c r="C418" s="75">
        <v>130</v>
      </c>
      <c r="D418" s="76">
        <v>15.384615384615373</v>
      </c>
    </row>
    <row r="419" spans="1:4" ht="24.95" customHeight="1">
      <c r="A419" s="74" t="s">
        <v>447</v>
      </c>
      <c r="B419" s="75">
        <v>0</v>
      </c>
      <c r="C419" s="75">
        <v>20</v>
      </c>
      <c r="D419" s="76">
        <v>-100</v>
      </c>
    </row>
    <row r="420" spans="1:4" ht="24.95" customHeight="1">
      <c r="A420" s="74" t="s">
        <v>448</v>
      </c>
      <c r="B420" s="75">
        <v>65</v>
      </c>
      <c r="C420" s="75">
        <v>65</v>
      </c>
      <c r="D420" s="76">
        <v>0</v>
      </c>
    </row>
    <row r="421" spans="1:4" ht="24.95" customHeight="1">
      <c r="A421" s="74" t="s">
        <v>449</v>
      </c>
      <c r="B421" s="75">
        <v>540</v>
      </c>
      <c r="C421" s="75">
        <v>540</v>
      </c>
      <c r="D421" s="76">
        <v>0</v>
      </c>
    </row>
    <row r="422" spans="1:4" ht="24.95" customHeight="1">
      <c r="A422" s="74" t="s">
        <v>450</v>
      </c>
      <c r="B422" s="75">
        <v>75</v>
      </c>
      <c r="C422" s="75">
        <v>150</v>
      </c>
      <c r="D422" s="76">
        <v>-50</v>
      </c>
    </row>
    <row r="423" spans="1:4" ht="24.95" customHeight="1">
      <c r="A423" s="74" t="s">
        <v>451</v>
      </c>
      <c r="B423" s="75">
        <v>0</v>
      </c>
      <c r="C423" s="75">
        <v>0</v>
      </c>
      <c r="D423" s="76" t="s">
        <v>0</v>
      </c>
    </row>
    <row r="424" spans="1:4" ht="24.95" customHeight="1">
      <c r="A424" s="74" t="s">
        <v>452</v>
      </c>
      <c r="B424" s="75">
        <v>130.52000000000001</v>
      </c>
      <c r="C424" s="75">
        <v>100</v>
      </c>
      <c r="D424" s="76">
        <v>30.52000000000001</v>
      </c>
    </row>
    <row r="425" spans="1:4" ht="24.95" customHeight="1">
      <c r="A425" s="73" t="s">
        <v>453</v>
      </c>
      <c r="B425" s="71">
        <v>132</v>
      </c>
      <c r="C425" s="71">
        <v>132</v>
      </c>
      <c r="D425" s="72">
        <v>0</v>
      </c>
    </row>
    <row r="426" spans="1:4" ht="24.95" customHeight="1">
      <c r="A426" s="74" t="s">
        <v>454</v>
      </c>
      <c r="B426" s="212" t="s">
        <v>0</v>
      </c>
      <c r="C426" s="212" t="s">
        <v>0</v>
      </c>
      <c r="D426" s="76" t="s">
        <v>0</v>
      </c>
    </row>
    <row r="427" spans="1:4" ht="24.95" customHeight="1">
      <c r="A427" s="74" t="s">
        <v>455</v>
      </c>
      <c r="B427" s="75">
        <v>0</v>
      </c>
      <c r="C427" s="75">
        <v>0</v>
      </c>
      <c r="D427" s="76" t="s">
        <v>0</v>
      </c>
    </row>
    <row r="428" spans="1:4" ht="24.95" customHeight="1">
      <c r="A428" s="74" t="s">
        <v>456</v>
      </c>
      <c r="B428" s="75">
        <v>132</v>
      </c>
      <c r="C428" s="75">
        <v>132</v>
      </c>
      <c r="D428" s="76">
        <v>0</v>
      </c>
    </row>
    <row r="429" spans="1:4" ht="24.95" customHeight="1">
      <c r="A429" s="73" t="s">
        <v>457</v>
      </c>
      <c r="B429" s="71">
        <v>0</v>
      </c>
      <c r="C429" s="71">
        <v>0</v>
      </c>
      <c r="D429" s="72" t="s">
        <v>0</v>
      </c>
    </row>
    <row r="430" spans="1:4" ht="24.95" customHeight="1">
      <c r="A430" s="74" t="s">
        <v>458</v>
      </c>
      <c r="B430" s="75">
        <v>0</v>
      </c>
      <c r="C430" s="75">
        <v>0</v>
      </c>
      <c r="D430" s="76" t="s">
        <v>0</v>
      </c>
    </row>
    <row r="431" spans="1:4" ht="24.95" customHeight="1">
      <c r="A431" s="70" t="s">
        <v>52</v>
      </c>
      <c r="B431" s="71">
        <v>111.66</v>
      </c>
      <c r="C431" s="71">
        <v>0</v>
      </c>
      <c r="D431" s="72" t="s">
        <v>0</v>
      </c>
    </row>
    <row r="432" spans="1:4" ht="24.95" customHeight="1">
      <c r="A432" s="27" t="s">
        <v>578</v>
      </c>
      <c r="B432" s="71">
        <v>111.66</v>
      </c>
      <c r="C432" s="71">
        <v>0</v>
      </c>
      <c r="D432" s="72" t="s">
        <v>0</v>
      </c>
    </row>
    <row r="433" spans="1:4" ht="24.95" customHeight="1">
      <c r="A433" s="26" t="s">
        <v>579</v>
      </c>
      <c r="B433" s="216">
        <v>111.66</v>
      </c>
      <c r="C433" s="216">
        <v>0</v>
      </c>
      <c r="D433" s="76" t="s">
        <v>0</v>
      </c>
    </row>
    <row r="434" spans="1:4" ht="24.95" customHeight="1">
      <c r="A434" s="73" t="s">
        <v>459</v>
      </c>
      <c r="B434" s="71">
        <v>0</v>
      </c>
      <c r="C434" s="71">
        <v>0</v>
      </c>
      <c r="D434" s="72" t="s">
        <v>0</v>
      </c>
    </row>
    <row r="435" spans="1:4" ht="24.95" customHeight="1">
      <c r="A435" s="74" t="s">
        <v>460</v>
      </c>
      <c r="B435" s="75">
        <v>0</v>
      </c>
      <c r="C435" s="75">
        <v>0</v>
      </c>
      <c r="D435" s="76" t="s">
        <v>0</v>
      </c>
    </row>
    <row r="436" spans="1:4" ht="24.95" customHeight="1">
      <c r="A436" s="27" t="s">
        <v>580</v>
      </c>
      <c r="B436" s="215">
        <v>0</v>
      </c>
      <c r="C436" s="215">
        <v>0</v>
      </c>
      <c r="D436" s="72" t="s">
        <v>0</v>
      </c>
    </row>
    <row r="437" spans="1:4" ht="24.95" customHeight="1">
      <c r="A437" s="26" t="s">
        <v>581</v>
      </c>
      <c r="B437" s="75">
        <v>0</v>
      </c>
      <c r="C437" s="75">
        <v>0</v>
      </c>
      <c r="D437" s="76" t="s">
        <v>0</v>
      </c>
    </row>
    <row r="438" spans="1:4" ht="24.95" customHeight="1">
      <c r="A438" s="70" t="s">
        <v>53</v>
      </c>
      <c r="B438" s="71">
        <v>1600</v>
      </c>
      <c r="C438" s="71">
        <v>1500</v>
      </c>
      <c r="D438" s="72">
        <v>6.6666666666666714</v>
      </c>
    </row>
    <row r="439" spans="1:4" ht="24.95" customHeight="1">
      <c r="A439" s="73" t="s">
        <v>461</v>
      </c>
      <c r="B439" s="71">
        <v>1600</v>
      </c>
      <c r="C439" s="71">
        <v>1500</v>
      </c>
      <c r="D439" s="72">
        <v>6.6666666666666714</v>
      </c>
    </row>
    <row r="440" spans="1:4" ht="24.95" customHeight="1">
      <c r="A440" s="74" t="s">
        <v>462</v>
      </c>
      <c r="B440" s="75">
        <v>1600</v>
      </c>
      <c r="C440" s="75">
        <v>1500</v>
      </c>
      <c r="D440" s="76">
        <v>6.6666666666666714</v>
      </c>
    </row>
    <row r="441" spans="1:4" ht="24.95" customHeight="1">
      <c r="A441" s="74" t="s">
        <v>463</v>
      </c>
      <c r="B441" s="212" t="s">
        <v>0</v>
      </c>
      <c r="C441" s="212" t="s">
        <v>0</v>
      </c>
      <c r="D441" s="76" t="s">
        <v>0</v>
      </c>
    </row>
    <row r="442" spans="1:4" ht="24.95" customHeight="1">
      <c r="A442" s="73" t="s">
        <v>464</v>
      </c>
      <c r="B442" s="71">
        <v>0</v>
      </c>
      <c r="C442" s="71">
        <v>0</v>
      </c>
      <c r="D442" s="72" t="s">
        <v>0</v>
      </c>
    </row>
    <row r="443" spans="1:4" ht="24.95" customHeight="1">
      <c r="A443" s="74" t="s">
        <v>465</v>
      </c>
      <c r="B443" s="75">
        <v>0</v>
      </c>
      <c r="C443" s="75">
        <v>0</v>
      </c>
      <c r="D443" s="76" t="s">
        <v>0</v>
      </c>
    </row>
    <row r="444" spans="1:4" ht="24.95" customHeight="1">
      <c r="A444" s="70" t="s">
        <v>54</v>
      </c>
      <c r="B444" s="71">
        <v>1674.42</v>
      </c>
      <c r="C444" s="71">
        <v>1663.42</v>
      </c>
      <c r="D444" s="72">
        <v>0.6612881893929341</v>
      </c>
    </row>
    <row r="445" spans="1:4" ht="24.95" customHeight="1">
      <c r="A445" s="73" t="s">
        <v>466</v>
      </c>
      <c r="B445" s="71">
        <v>1284.42</v>
      </c>
      <c r="C445" s="71">
        <v>1273.42</v>
      </c>
      <c r="D445" s="72">
        <v>0.86381555182109082</v>
      </c>
    </row>
    <row r="446" spans="1:4" ht="24.95" customHeight="1">
      <c r="A446" s="74" t="s">
        <v>467</v>
      </c>
      <c r="B446" s="75">
        <v>0</v>
      </c>
      <c r="C446" s="75">
        <v>0</v>
      </c>
      <c r="D446" s="76" t="s">
        <v>0</v>
      </c>
    </row>
    <row r="447" spans="1:4" ht="24.95" customHeight="1">
      <c r="A447" s="74" t="s">
        <v>468</v>
      </c>
      <c r="B447" s="75">
        <v>74.419999999999987</v>
      </c>
      <c r="C447" s="75">
        <v>74.42</v>
      </c>
      <c r="D447" s="76">
        <v>-2.8421709430404007E-14</v>
      </c>
    </row>
    <row r="448" spans="1:4" ht="24.95" customHeight="1">
      <c r="A448" s="74" t="s">
        <v>469</v>
      </c>
      <c r="B448" s="75">
        <v>590</v>
      </c>
      <c r="C448" s="75">
        <v>588</v>
      </c>
      <c r="D448" s="76">
        <v>0.34013605442176242</v>
      </c>
    </row>
    <row r="449" spans="1:4" ht="24.95" customHeight="1">
      <c r="A449" s="74" t="s">
        <v>470</v>
      </c>
      <c r="B449" s="75">
        <v>0</v>
      </c>
      <c r="C449" s="75">
        <v>0</v>
      </c>
      <c r="D449" s="76" t="s">
        <v>0</v>
      </c>
    </row>
    <row r="450" spans="1:4" ht="24.95" customHeight="1">
      <c r="A450" s="74" t="s">
        <v>471</v>
      </c>
      <c r="B450" s="75">
        <v>620</v>
      </c>
      <c r="C450" s="75">
        <v>611</v>
      </c>
      <c r="D450" s="76">
        <v>1.4729950900163686</v>
      </c>
    </row>
    <row r="451" spans="1:4" ht="24.95" customHeight="1">
      <c r="A451" s="73" t="s">
        <v>472</v>
      </c>
      <c r="B451" s="71">
        <v>360</v>
      </c>
      <c r="C451" s="71">
        <v>310</v>
      </c>
      <c r="D451" s="72">
        <v>16.129032258064527</v>
      </c>
    </row>
    <row r="452" spans="1:4" ht="24.95" customHeight="1">
      <c r="A452" s="74" t="s">
        <v>473</v>
      </c>
      <c r="B452" s="75">
        <v>0</v>
      </c>
      <c r="C452" s="75">
        <v>0</v>
      </c>
      <c r="D452" s="76" t="s">
        <v>0</v>
      </c>
    </row>
    <row r="453" spans="1:4" ht="24.95" customHeight="1">
      <c r="A453" s="74" t="s">
        <v>474</v>
      </c>
      <c r="B453" s="75">
        <v>270</v>
      </c>
      <c r="C453" s="75">
        <v>220</v>
      </c>
      <c r="D453" s="76">
        <v>22.727272727272734</v>
      </c>
    </row>
    <row r="454" spans="1:4" ht="24.95" customHeight="1">
      <c r="A454" s="74" t="s">
        <v>475</v>
      </c>
      <c r="B454" s="75">
        <v>90</v>
      </c>
      <c r="C454" s="75">
        <v>90</v>
      </c>
      <c r="D454" s="76">
        <v>0</v>
      </c>
    </row>
    <row r="455" spans="1:4" ht="24.95" customHeight="1">
      <c r="A455" s="73" t="s">
        <v>476</v>
      </c>
      <c r="B455" s="71">
        <v>30</v>
      </c>
      <c r="C455" s="71">
        <v>30</v>
      </c>
      <c r="D455" s="72">
        <v>0</v>
      </c>
    </row>
    <row r="456" spans="1:4" ht="24.95" customHeight="1">
      <c r="A456" s="74" t="s">
        <v>477</v>
      </c>
      <c r="B456" s="75">
        <v>0</v>
      </c>
      <c r="C456" s="75">
        <v>0</v>
      </c>
      <c r="D456" s="76" t="s">
        <v>0</v>
      </c>
    </row>
    <row r="457" spans="1:4" ht="24.95" customHeight="1">
      <c r="A457" s="74" t="s">
        <v>478</v>
      </c>
      <c r="B457" s="75">
        <v>30</v>
      </c>
      <c r="C457" s="75">
        <v>30</v>
      </c>
      <c r="D457" s="76">
        <v>0</v>
      </c>
    </row>
    <row r="458" spans="1:4" ht="24.95" customHeight="1">
      <c r="A458" s="73" t="s">
        <v>479</v>
      </c>
      <c r="B458" s="71">
        <v>0</v>
      </c>
      <c r="C458" s="71">
        <v>50</v>
      </c>
      <c r="D458" s="72">
        <v>-100</v>
      </c>
    </row>
    <row r="459" spans="1:4" ht="24.95" customHeight="1">
      <c r="A459" s="74" t="s">
        <v>480</v>
      </c>
      <c r="B459" s="75">
        <v>0</v>
      </c>
      <c r="C459" s="75">
        <v>50</v>
      </c>
      <c r="D459" s="76">
        <v>-100</v>
      </c>
    </row>
    <row r="460" spans="1:4" ht="24.95" customHeight="1">
      <c r="A460" s="73" t="s">
        <v>481</v>
      </c>
      <c r="B460" s="213">
        <v>0</v>
      </c>
      <c r="C460" s="213">
        <v>0</v>
      </c>
      <c r="D460" s="72" t="s">
        <v>0</v>
      </c>
    </row>
    <row r="461" spans="1:4" ht="24.95" customHeight="1">
      <c r="A461" s="74" t="s">
        <v>482</v>
      </c>
      <c r="B461" s="212" t="s">
        <v>0</v>
      </c>
      <c r="C461" s="212" t="s">
        <v>0</v>
      </c>
      <c r="D461" s="76" t="s">
        <v>0</v>
      </c>
    </row>
    <row r="462" spans="1:4" ht="24.95" customHeight="1">
      <c r="A462" s="214" t="s">
        <v>55</v>
      </c>
      <c r="B462" s="71">
        <v>7000</v>
      </c>
      <c r="C462" s="71">
        <v>7000</v>
      </c>
      <c r="D462" s="72">
        <v>0</v>
      </c>
    </row>
    <row r="463" spans="1:4" ht="24.95" customHeight="1">
      <c r="A463" s="74" t="s">
        <v>483</v>
      </c>
      <c r="B463" s="75">
        <v>7000</v>
      </c>
      <c r="C463" s="75">
        <v>7000</v>
      </c>
      <c r="D463" s="76">
        <v>0</v>
      </c>
    </row>
    <row r="464" spans="1:4" ht="24.95" customHeight="1">
      <c r="A464" s="70" t="s">
        <v>57</v>
      </c>
      <c r="B464" s="71">
        <v>623</v>
      </c>
      <c r="C464" s="71">
        <v>0</v>
      </c>
      <c r="D464" s="72" t="s">
        <v>0</v>
      </c>
    </row>
    <row r="465" spans="1:4" ht="24.95" customHeight="1">
      <c r="A465" s="73" t="s">
        <v>484</v>
      </c>
      <c r="B465" s="71">
        <v>623</v>
      </c>
      <c r="C465" s="71">
        <v>0</v>
      </c>
      <c r="D465" s="72" t="s">
        <v>0</v>
      </c>
    </row>
    <row r="466" spans="1:4" ht="24.95" customHeight="1">
      <c r="A466" s="74" t="s">
        <v>485</v>
      </c>
      <c r="B466" s="75">
        <v>623</v>
      </c>
      <c r="C466" s="75">
        <v>0</v>
      </c>
      <c r="D466" s="76" t="s">
        <v>0</v>
      </c>
    </row>
    <row r="467" spans="1:4" ht="24.95" customHeight="1">
      <c r="A467" s="70" t="s">
        <v>59</v>
      </c>
      <c r="B467" s="71">
        <v>27498</v>
      </c>
      <c r="C467" s="71">
        <v>27362</v>
      </c>
      <c r="D467" s="72">
        <v>0.49703969008112381</v>
      </c>
    </row>
    <row r="468" spans="1:4" ht="24.95" customHeight="1">
      <c r="A468" s="73" t="s">
        <v>486</v>
      </c>
      <c r="B468" s="71">
        <v>27498</v>
      </c>
      <c r="C468" s="71">
        <v>27362</v>
      </c>
      <c r="D468" s="72">
        <v>0.49703969008112381</v>
      </c>
    </row>
    <row r="469" spans="1:4" ht="24.95" customHeight="1">
      <c r="A469" s="74" t="s">
        <v>487</v>
      </c>
      <c r="B469" s="75">
        <v>27430</v>
      </c>
      <c r="C469" s="75">
        <v>27342</v>
      </c>
      <c r="D469" s="76">
        <v>0.32184916977544731</v>
      </c>
    </row>
    <row r="470" spans="1:4" ht="24.95" customHeight="1">
      <c r="A470" s="74" t="s">
        <v>488</v>
      </c>
      <c r="B470" s="75">
        <v>68</v>
      </c>
      <c r="C470" s="75">
        <v>20</v>
      </c>
      <c r="D470" s="76">
        <v>240</v>
      </c>
    </row>
    <row r="471" spans="1:4" ht="24.95" customHeight="1">
      <c r="A471" s="70" t="s">
        <v>61</v>
      </c>
      <c r="B471" s="71">
        <v>146</v>
      </c>
      <c r="C471" s="71">
        <v>93</v>
      </c>
      <c r="D471" s="72">
        <v>56.989247311827938</v>
      </c>
    </row>
    <row r="472" spans="1:4" ht="24.95" customHeight="1">
      <c r="A472" s="73" t="s">
        <v>489</v>
      </c>
      <c r="B472" s="71">
        <v>146</v>
      </c>
      <c r="C472" s="71">
        <v>93</v>
      </c>
      <c r="D472" s="72">
        <v>56.989247311827938</v>
      </c>
    </row>
    <row r="473" spans="1:4" ht="24.95" customHeight="1">
      <c r="A473" s="74" t="s">
        <v>490</v>
      </c>
      <c r="B473" s="75">
        <v>146</v>
      </c>
      <c r="C473" s="75">
        <v>93</v>
      </c>
      <c r="D473" s="76">
        <v>56.989247311827938</v>
      </c>
    </row>
    <row r="474" spans="1:4" ht="30" customHeight="1">
      <c r="A474" s="77" t="s">
        <v>498</v>
      </c>
      <c r="B474" s="71">
        <v>351717.24859999993</v>
      </c>
      <c r="C474" s="71">
        <v>321422.50599999999</v>
      </c>
      <c r="D474" s="72">
        <v>9.4252088868972805</v>
      </c>
    </row>
  </sheetData>
  <autoFilter ref="A5:D474"/>
  <mergeCells count="5">
    <mergeCell ref="A4:A5"/>
    <mergeCell ref="B4:B5"/>
    <mergeCell ref="C4:C5"/>
    <mergeCell ref="D4:D5"/>
    <mergeCell ref="A2:D2"/>
  </mergeCells>
  <phoneticPr fontId="5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0"/>
  <sheetViews>
    <sheetView workbookViewId="0">
      <pane xSplit="1" ySplit="4" topLeftCell="B5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35.5703125" customWidth="1"/>
    <col min="2" max="2" width="14.85546875" customWidth="1"/>
    <col min="3" max="3" width="13.85546875" customWidth="1"/>
    <col min="4" max="4" width="13.42578125" customWidth="1"/>
  </cols>
  <sheetData>
    <row r="1" spans="1:4" ht="14.25">
      <c r="A1" s="23" t="s">
        <v>653</v>
      </c>
      <c r="B1" s="78"/>
      <c r="C1" s="79"/>
      <c r="D1" s="79"/>
    </row>
    <row r="2" spans="1:4" s="183" customFormat="1" ht="35.1" customHeight="1">
      <c r="A2" s="247" t="s">
        <v>654</v>
      </c>
      <c r="B2" s="247"/>
      <c r="C2" s="247"/>
      <c r="D2" s="247"/>
    </row>
    <row r="3" spans="1:4" s="186" customFormat="1" ht="15" customHeight="1">
      <c r="A3" s="187"/>
      <c r="B3" s="188"/>
      <c r="C3" s="189"/>
      <c r="D3" s="193" t="s">
        <v>2</v>
      </c>
    </row>
    <row r="4" spans="1:4" ht="30" customHeight="1">
      <c r="A4" s="80" t="s">
        <v>655</v>
      </c>
      <c r="B4" s="51" t="s">
        <v>588</v>
      </c>
      <c r="C4" s="34" t="s">
        <v>589</v>
      </c>
      <c r="D4" s="34" t="s">
        <v>631</v>
      </c>
    </row>
    <row r="5" spans="1:4" ht="24.95" customHeight="1">
      <c r="A5" s="81" t="s">
        <v>657</v>
      </c>
      <c r="B5" s="82">
        <v>87886.14479999998</v>
      </c>
      <c r="C5" s="82">
        <v>91300.748000000094</v>
      </c>
      <c r="D5" s="83">
        <v>-3.7399509585618205</v>
      </c>
    </row>
    <row r="6" spans="1:4" ht="24.95" customHeight="1">
      <c r="A6" s="81" t="s">
        <v>658</v>
      </c>
      <c r="B6" s="82">
        <v>121748.64840000001</v>
      </c>
      <c r="C6" s="82">
        <v>103956.0273</v>
      </c>
      <c r="D6" s="83">
        <v>17.115526210571147</v>
      </c>
    </row>
    <row r="7" spans="1:4" ht="24.95" customHeight="1">
      <c r="A7" s="81" t="s">
        <v>659</v>
      </c>
      <c r="B7" s="82">
        <v>6621.0049999999992</v>
      </c>
      <c r="C7" s="82">
        <v>8859.7106999999996</v>
      </c>
      <c r="D7" s="83">
        <v>-25.268383763366003</v>
      </c>
    </row>
    <row r="8" spans="1:4" ht="24.95" customHeight="1">
      <c r="A8" s="81" t="s">
        <v>660</v>
      </c>
      <c r="B8" s="82">
        <v>0</v>
      </c>
      <c r="C8" s="82">
        <v>2.5</v>
      </c>
      <c r="D8" s="83">
        <v>-100</v>
      </c>
    </row>
    <row r="9" spans="1:4" ht="24.95" customHeight="1">
      <c r="A9" s="81" t="s">
        <v>661</v>
      </c>
      <c r="B9" s="82">
        <v>203713.99356500007</v>
      </c>
      <c r="C9" s="82">
        <v>201321.72150000001</v>
      </c>
      <c r="D9" s="83">
        <v>1.1882831356575991</v>
      </c>
    </row>
    <row r="10" spans="1:4" ht="24.95" customHeight="1">
      <c r="A10" s="81" t="s">
        <v>662</v>
      </c>
      <c r="B10" s="82">
        <v>3641.7654989999996</v>
      </c>
      <c r="C10" s="82">
        <v>3773.8490000000002</v>
      </c>
      <c r="D10" s="83">
        <v>-3.4999678312513396</v>
      </c>
    </row>
    <row r="11" spans="1:4" ht="24.95" customHeight="1">
      <c r="A11" s="81" t="s">
        <v>663</v>
      </c>
      <c r="B11" s="82">
        <v>59953.969999999994</v>
      </c>
      <c r="C11" s="82">
        <v>59314.37</v>
      </c>
      <c r="D11" s="83">
        <v>1.078322167124071</v>
      </c>
    </row>
    <row r="12" spans="1:4" ht="24.95" customHeight="1">
      <c r="A12" s="81" t="s">
        <v>664</v>
      </c>
      <c r="B12" s="82"/>
      <c r="C12" s="82"/>
      <c r="D12" s="83" t="s">
        <v>0</v>
      </c>
    </row>
    <row r="13" spans="1:4" ht="24.95" customHeight="1">
      <c r="A13" s="81" t="s">
        <v>665</v>
      </c>
      <c r="B13" s="82">
        <v>48658.286364</v>
      </c>
      <c r="C13" s="82">
        <v>41093.910764</v>
      </c>
      <c r="D13" s="83">
        <v>18.407534010188954</v>
      </c>
    </row>
    <row r="14" spans="1:4" ht="24.95" customHeight="1">
      <c r="A14" s="81" t="s">
        <v>666</v>
      </c>
      <c r="B14" s="82">
        <v>99708</v>
      </c>
      <c r="C14" s="82">
        <v>92863</v>
      </c>
      <c r="D14" s="83">
        <v>7.371073516901248</v>
      </c>
    </row>
    <row r="15" spans="1:4" ht="24.95" customHeight="1">
      <c r="A15" s="81" t="s">
        <v>667</v>
      </c>
      <c r="B15" s="82">
        <v>27651</v>
      </c>
      <c r="C15" s="82">
        <v>27455</v>
      </c>
      <c r="D15" s="83">
        <v>0.71389546530686232</v>
      </c>
    </row>
    <row r="16" spans="1:4" ht="24.95" customHeight="1">
      <c r="A16" s="81" t="s">
        <v>668</v>
      </c>
      <c r="B16" s="82"/>
      <c r="C16" s="82"/>
      <c r="D16" s="83" t="s">
        <v>0</v>
      </c>
    </row>
    <row r="17" spans="1:4" ht="24.95" customHeight="1">
      <c r="A17" s="81" t="s">
        <v>669</v>
      </c>
      <c r="B17" s="82"/>
      <c r="C17" s="82"/>
      <c r="D17" s="83" t="s">
        <v>0</v>
      </c>
    </row>
    <row r="18" spans="1:4" ht="24.95" customHeight="1">
      <c r="A18" s="81" t="s">
        <v>670</v>
      </c>
      <c r="B18" s="82"/>
      <c r="C18" s="82"/>
      <c r="D18" s="83" t="s">
        <v>0</v>
      </c>
    </row>
    <row r="19" spans="1:4" ht="24.95" customHeight="1">
      <c r="A19" s="81" t="s">
        <v>671</v>
      </c>
      <c r="B19" s="82">
        <v>14058</v>
      </c>
      <c r="C19" s="82">
        <v>12216.29</v>
      </c>
      <c r="D19" s="83">
        <v>15.075853634777815</v>
      </c>
    </row>
    <row r="20" spans="1:4" ht="24.95" customHeight="1">
      <c r="A20" s="80" t="s">
        <v>656</v>
      </c>
      <c r="B20" s="210">
        <v>673640.81362799997</v>
      </c>
      <c r="C20" s="210">
        <v>642157.12726400013</v>
      </c>
      <c r="D20" s="211">
        <v>4.9028010477965864</v>
      </c>
    </row>
  </sheetData>
  <mergeCells count="1">
    <mergeCell ref="A2:D2"/>
  </mergeCells>
  <phoneticPr fontId="5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1"/>
  <sheetViews>
    <sheetView workbookViewId="0">
      <pane xSplit="1" ySplit="4" topLeftCell="B29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49" customWidth="1"/>
    <col min="2" max="2" width="14.7109375" customWidth="1"/>
    <col min="3" max="3" width="14.42578125" customWidth="1"/>
    <col min="4" max="4" width="11" customWidth="1"/>
  </cols>
  <sheetData>
    <row r="1" spans="1:4">
      <c r="A1" s="23" t="s">
        <v>672</v>
      </c>
      <c r="B1" s="84"/>
      <c r="C1" s="85"/>
      <c r="D1" s="86"/>
    </row>
    <row r="2" spans="1:4" s="183" customFormat="1" ht="35.1" customHeight="1">
      <c r="A2" s="248" t="s">
        <v>673</v>
      </c>
      <c r="B2" s="248"/>
      <c r="C2" s="248"/>
      <c r="D2" s="248"/>
    </row>
    <row r="3" spans="1:4" s="25" customFormat="1" ht="15" customHeight="1">
      <c r="B3" s="193"/>
      <c r="C3" s="193"/>
      <c r="D3" s="193" t="s">
        <v>2</v>
      </c>
    </row>
    <row r="4" spans="1:4" ht="30" customHeight="1">
      <c r="A4" s="87" t="s">
        <v>499</v>
      </c>
      <c r="B4" s="87" t="s">
        <v>588</v>
      </c>
      <c r="C4" s="87" t="s">
        <v>589</v>
      </c>
      <c r="D4" s="88" t="s">
        <v>631</v>
      </c>
    </row>
    <row r="5" spans="1:4" ht="24.95" customHeight="1">
      <c r="A5" s="89" t="s">
        <v>583</v>
      </c>
      <c r="B5" s="90">
        <v>87878.144800000038</v>
      </c>
      <c r="C5" s="90">
        <v>91200.747999999905</v>
      </c>
      <c r="D5" s="91">
        <v>-3.6431753827280744</v>
      </c>
    </row>
    <row r="6" spans="1:4" ht="24.95" customHeight="1">
      <c r="A6" s="92" t="s">
        <v>500</v>
      </c>
      <c r="B6" s="93">
        <v>55990.994000000072</v>
      </c>
      <c r="C6" s="93">
        <v>61533.817999999897</v>
      </c>
      <c r="D6" s="94">
        <v>-9.007768703706688</v>
      </c>
    </row>
    <row r="7" spans="1:4" ht="24.95" customHeight="1">
      <c r="A7" s="92" t="s">
        <v>501</v>
      </c>
      <c r="B7" s="93">
        <v>6374.2999999999965</v>
      </c>
      <c r="C7" s="93">
        <v>6233.27</v>
      </c>
      <c r="D7" s="94">
        <v>2.2625363573212098</v>
      </c>
    </row>
    <row r="8" spans="1:4" ht="24.95" customHeight="1">
      <c r="A8" s="92" t="s">
        <v>502</v>
      </c>
      <c r="B8" s="93">
        <v>4047.8399999999997</v>
      </c>
      <c r="C8" s="93">
        <v>3414.99</v>
      </c>
      <c r="D8" s="94">
        <v>18.531533035235825</v>
      </c>
    </row>
    <row r="9" spans="1:4" ht="24.95" customHeight="1">
      <c r="A9" s="92" t="s">
        <v>503</v>
      </c>
      <c r="B9" s="93">
        <v>21465.010799999982</v>
      </c>
      <c r="C9" s="93">
        <v>20018.669999999998</v>
      </c>
      <c r="D9" s="94">
        <v>7.2249595003063689</v>
      </c>
    </row>
    <row r="10" spans="1:4" ht="24.95" customHeight="1">
      <c r="A10" s="89" t="s">
        <v>492</v>
      </c>
      <c r="B10" s="90">
        <v>14953.684500000005</v>
      </c>
      <c r="C10" s="90">
        <v>16877.596100000002</v>
      </c>
      <c r="D10" s="91">
        <v>-11.399203942319716</v>
      </c>
    </row>
    <row r="11" spans="1:4" ht="24.95" customHeight="1">
      <c r="A11" s="92" t="s">
        <v>504</v>
      </c>
      <c r="B11" s="93">
        <v>7834.8317000000034</v>
      </c>
      <c r="C11" s="93">
        <v>10413.5741</v>
      </c>
      <c r="D11" s="94">
        <v>-24.76327892073094</v>
      </c>
    </row>
    <row r="12" spans="1:4" ht="24.95" customHeight="1">
      <c r="A12" s="92" t="s">
        <v>505</v>
      </c>
      <c r="B12" s="93">
        <v>85.35</v>
      </c>
      <c r="C12" s="93">
        <v>82.44</v>
      </c>
      <c r="D12" s="94">
        <v>3.5298398835516593</v>
      </c>
    </row>
    <row r="13" spans="1:4" ht="24.95" customHeight="1">
      <c r="A13" s="92" t="s">
        <v>506</v>
      </c>
      <c r="B13" s="93">
        <v>120.88</v>
      </c>
      <c r="C13" s="93">
        <v>110.32</v>
      </c>
      <c r="D13" s="94">
        <v>9.5721537345902874</v>
      </c>
    </row>
    <row r="14" spans="1:4" ht="24.95" customHeight="1">
      <c r="A14" s="92" t="s">
        <v>507</v>
      </c>
      <c r="B14" s="93">
        <v>73.400000000000006</v>
      </c>
      <c r="C14" s="93">
        <v>94.95</v>
      </c>
      <c r="D14" s="94">
        <v>-22.696155871511309</v>
      </c>
    </row>
    <row r="15" spans="1:4" ht="24.95" customHeight="1">
      <c r="A15" s="92" t="s">
        <v>508</v>
      </c>
      <c r="B15" s="93">
        <v>1367.7291999999998</v>
      </c>
      <c r="C15" s="93">
        <v>1171.172</v>
      </c>
      <c r="D15" s="94">
        <v>16.782949045912957</v>
      </c>
    </row>
    <row r="16" spans="1:4" ht="24.95" customHeight="1">
      <c r="A16" s="92" t="s">
        <v>509</v>
      </c>
      <c r="B16" s="93">
        <v>142.39560000000003</v>
      </c>
      <c r="C16" s="93">
        <v>170.70339999999999</v>
      </c>
      <c r="D16" s="94">
        <v>-16.583032323902131</v>
      </c>
    </row>
    <row r="17" spans="1:4" ht="24.95" customHeight="1">
      <c r="A17" s="92" t="s">
        <v>582</v>
      </c>
      <c r="B17" s="93">
        <v>5.6041999999999996</v>
      </c>
      <c r="C17" s="93" t="s">
        <v>0</v>
      </c>
      <c r="D17" s="94" t="s">
        <v>0</v>
      </c>
    </row>
    <row r="18" spans="1:4" ht="24.95" customHeight="1">
      <c r="A18" s="92" t="s">
        <v>510</v>
      </c>
      <c r="B18" s="93">
        <v>493.51</v>
      </c>
      <c r="C18" s="93">
        <v>502.65</v>
      </c>
      <c r="D18" s="94">
        <v>-1.8183626778076132</v>
      </c>
    </row>
    <row r="19" spans="1:4" ht="24.95" customHeight="1">
      <c r="A19" s="92" t="s">
        <v>511</v>
      </c>
      <c r="B19" s="93">
        <v>123.61</v>
      </c>
      <c r="C19" s="93">
        <v>88.07</v>
      </c>
      <c r="D19" s="94">
        <v>40.354263653911687</v>
      </c>
    </row>
    <row r="20" spans="1:4" ht="24.95" customHeight="1">
      <c r="A20" s="92" t="s">
        <v>512</v>
      </c>
      <c r="B20" s="93">
        <v>4706.3738000000012</v>
      </c>
      <c r="C20" s="93">
        <v>4243.7165999999997</v>
      </c>
      <c r="D20" s="94">
        <v>10.902170045945141</v>
      </c>
    </row>
    <row r="21" spans="1:4" ht="24.95" customHeight="1">
      <c r="A21" s="89" t="s">
        <v>493</v>
      </c>
      <c r="B21" s="90">
        <v>1651.8594999999998</v>
      </c>
      <c r="C21" s="90">
        <v>1479.9858999999999</v>
      </c>
      <c r="D21" s="91">
        <v>11.613191720272468</v>
      </c>
    </row>
    <row r="22" spans="1:4" ht="24.95" customHeight="1">
      <c r="A22" s="92" t="s">
        <v>513</v>
      </c>
      <c r="B22" s="93">
        <v>244.56</v>
      </c>
      <c r="C22" s="93">
        <v>245</v>
      </c>
      <c r="D22" s="94">
        <v>-0.17959183673468715</v>
      </c>
    </row>
    <row r="23" spans="1:4" ht="24.95" customHeight="1">
      <c r="A23" s="92" t="s">
        <v>514</v>
      </c>
      <c r="B23" s="93">
        <v>1406.7994999999999</v>
      </c>
      <c r="C23" s="93">
        <v>1211.3959</v>
      </c>
      <c r="D23" s="94">
        <v>16.130449178505543</v>
      </c>
    </row>
    <row r="24" spans="1:4" ht="24.95" customHeight="1">
      <c r="A24" s="92" t="s">
        <v>674</v>
      </c>
      <c r="B24" s="93" t="s">
        <v>0</v>
      </c>
      <c r="C24" s="93">
        <v>15</v>
      </c>
      <c r="D24" s="94" t="s">
        <v>0</v>
      </c>
    </row>
    <row r="25" spans="1:4" ht="24.95" customHeight="1">
      <c r="A25" s="92" t="s">
        <v>515</v>
      </c>
      <c r="B25" s="93">
        <v>0.5</v>
      </c>
      <c r="C25" s="93">
        <v>8.59</v>
      </c>
      <c r="D25" s="94">
        <v>-94.179278230500586</v>
      </c>
    </row>
    <row r="26" spans="1:4" ht="24.95" customHeight="1">
      <c r="A26" s="89" t="s">
        <v>494</v>
      </c>
      <c r="B26" s="90" t="s">
        <v>0</v>
      </c>
      <c r="C26" s="90">
        <v>1</v>
      </c>
      <c r="D26" s="94" t="s">
        <v>0</v>
      </c>
    </row>
    <row r="27" spans="1:4" ht="24.95" customHeight="1">
      <c r="A27" s="92" t="s">
        <v>675</v>
      </c>
      <c r="B27" s="93" t="s">
        <v>0</v>
      </c>
      <c r="C27" s="93">
        <v>1</v>
      </c>
      <c r="D27" s="94" t="s">
        <v>0</v>
      </c>
    </row>
    <row r="28" spans="1:4" ht="24.95" customHeight="1">
      <c r="A28" s="89" t="s">
        <v>495</v>
      </c>
      <c r="B28" s="90">
        <v>187297.36256400016</v>
      </c>
      <c r="C28" s="90">
        <v>183939.85650000002</v>
      </c>
      <c r="D28" s="91">
        <v>1.8253281957954215</v>
      </c>
    </row>
    <row r="29" spans="1:4" ht="24.95" customHeight="1">
      <c r="A29" s="92" t="s">
        <v>516</v>
      </c>
      <c r="B29" s="93">
        <v>177321.75386400014</v>
      </c>
      <c r="C29" s="93">
        <v>172138.51250000001</v>
      </c>
      <c r="D29" s="94">
        <v>3.0110875763493823</v>
      </c>
    </row>
    <row r="30" spans="1:4" ht="24.95" customHeight="1">
      <c r="A30" s="92" t="s">
        <v>517</v>
      </c>
      <c r="B30" s="93">
        <v>9975.608700000008</v>
      </c>
      <c r="C30" s="93">
        <v>11801.343999999999</v>
      </c>
      <c r="D30" s="94">
        <v>-15.470570979034179</v>
      </c>
    </row>
    <row r="31" spans="1:4" ht="24.95" customHeight="1">
      <c r="A31" s="89" t="s">
        <v>496</v>
      </c>
      <c r="B31" s="90">
        <v>2746.0672999999997</v>
      </c>
      <c r="C31" s="90">
        <v>3590.0639999999999</v>
      </c>
      <c r="D31" s="91">
        <v>-23.509238275417928</v>
      </c>
    </row>
    <row r="32" spans="1:4" ht="24.95" customHeight="1">
      <c r="A32" s="92" t="s">
        <v>970</v>
      </c>
      <c r="B32" s="93">
        <v>2746.0672999999997</v>
      </c>
      <c r="C32" s="93">
        <v>3536.0639999999999</v>
      </c>
      <c r="D32" s="94">
        <v>-22.341131269117312</v>
      </c>
    </row>
    <row r="33" spans="1:4" ht="24.95" customHeight="1">
      <c r="A33" s="92" t="s">
        <v>676</v>
      </c>
      <c r="B33" s="93" t="s">
        <v>0</v>
      </c>
      <c r="C33" s="93">
        <v>54</v>
      </c>
      <c r="D33" s="94" t="s">
        <v>0</v>
      </c>
    </row>
    <row r="34" spans="1:4" ht="24.95" customHeight="1">
      <c r="A34" s="89" t="s">
        <v>497</v>
      </c>
      <c r="B34" s="90">
        <v>27396.446363999996</v>
      </c>
      <c r="C34" s="90">
        <v>23644.870763999999</v>
      </c>
      <c r="D34" s="91">
        <v>15.866340050848905</v>
      </c>
    </row>
    <row r="35" spans="1:4" ht="24.95" customHeight="1">
      <c r="A35" s="92" t="s">
        <v>518</v>
      </c>
      <c r="B35" s="93">
        <v>8803.3654000000024</v>
      </c>
      <c r="C35" s="93">
        <v>5501.6333999999997</v>
      </c>
      <c r="D35" s="94">
        <v>60.013667940870135</v>
      </c>
    </row>
    <row r="36" spans="1:4" ht="24.95" customHeight="1">
      <c r="A36" s="92" t="s">
        <v>519</v>
      </c>
      <c r="B36" s="93">
        <v>96</v>
      </c>
      <c r="C36" s="93">
        <v>91</v>
      </c>
      <c r="D36" s="94">
        <v>5.4945054945055034</v>
      </c>
    </row>
    <row r="37" spans="1:4" ht="24.95" customHeight="1">
      <c r="A37" s="92" t="s">
        <v>520</v>
      </c>
      <c r="B37" s="93">
        <v>17249.960963999994</v>
      </c>
      <c r="C37" s="93">
        <v>16266.603563999999</v>
      </c>
      <c r="D37" s="94">
        <v>6.045253369156228</v>
      </c>
    </row>
    <row r="38" spans="1:4" ht="24.95" customHeight="1">
      <c r="A38" s="92" t="s">
        <v>969</v>
      </c>
      <c r="B38" s="93">
        <v>1247.1199999999997</v>
      </c>
      <c r="C38" s="93">
        <v>1785.6338000000001</v>
      </c>
      <c r="D38" s="94">
        <v>-30.158132087329463</v>
      </c>
    </row>
    <row r="39" spans="1:4" ht="24.95" customHeight="1">
      <c r="A39" s="89" t="s">
        <v>584</v>
      </c>
      <c r="B39" s="93" t="s">
        <v>0</v>
      </c>
      <c r="C39" s="93" t="s">
        <v>0</v>
      </c>
      <c r="D39" s="91" t="s">
        <v>0</v>
      </c>
    </row>
    <row r="40" spans="1:4" ht="24.95" customHeight="1">
      <c r="A40" s="92" t="s">
        <v>677</v>
      </c>
      <c r="B40" s="93" t="s">
        <v>0</v>
      </c>
      <c r="C40" s="93" t="s">
        <v>0</v>
      </c>
      <c r="D40" s="94" t="s">
        <v>0</v>
      </c>
    </row>
    <row r="41" spans="1:4" ht="30" customHeight="1">
      <c r="A41" s="95" t="s">
        <v>498</v>
      </c>
      <c r="B41" s="90">
        <v>321923.56502800016</v>
      </c>
      <c r="C41" s="90">
        <v>320734.12126399996</v>
      </c>
      <c r="D41" s="91">
        <v>0.37085039761677763</v>
      </c>
    </row>
  </sheetData>
  <mergeCells count="1">
    <mergeCell ref="A2:D2"/>
  </mergeCells>
  <phoneticPr fontId="55" type="noConversion"/>
  <conditionalFormatting sqref="A5:A21">
    <cfRule type="expression" dxfId="13" priority="6" stopIfTrue="1">
      <formula>"len($A:$A)=3"</formula>
    </cfRule>
  </conditionalFormatting>
  <conditionalFormatting sqref="A26">
    <cfRule type="expression" dxfId="12" priority="5" stopIfTrue="1">
      <formula>"len($A:$A)=3"</formula>
    </cfRule>
  </conditionalFormatting>
  <conditionalFormatting sqref="A28">
    <cfRule type="expression" dxfId="11" priority="2" stopIfTrue="1">
      <formula>"len($A:$A)=3"</formula>
    </cfRule>
  </conditionalFormatting>
  <conditionalFormatting sqref="A31:A32">
    <cfRule type="expression" dxfId="10" priority="3" stopIfTrue="1">
      <formula>"len($A:$A)=3"</formula>
    </cfRule>
  </conditionalFormatting>
  <conditionalFormatting sqref="A34:A35">
    <cfRule type="expression" dxfId="9" priority="4" stopIfTrue="1">
      <formula>"len($A:$A)=3"</formula>
    </cfRule>
  </conditionalFormatting>
  <conditionalFormatting sqref="A39">
    <cfRule type="expression" dxfId="8" priority="1" stopIfTrue="1">
      <formula>"len($A:$A)=3"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4"/>
  <sheetViews>
    <sheetView workbookViewId="0">
      <pane xSplit="2" ySplit="4" topLeftCell="C17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44" customWidth="1"/>
    <col min="8" max="8" width="11.28515625" customWidth="1"/>
  </cols>
  <sheetData>
    <row r="1" spans="1:8">
      <c r="A1" t="s">
        <v>678</v>
      </c>
    </row>
    <row r="2" spans="1:8" s="183" customFormat="1" ht="35.1" customHeight="1">
      <c r="A2" s="249" t="s">
        <v>679</v>
      </c>
      <c r="B2" s="249"/>
      <c r="C2" s="249"/>
      <c r="D2" s="249"/>
      <c r="E2" s="249"/>
      <c r="F2" s="249"/>
      <c r="G2" s="249"/>
      <c r="H2" s="249"/>
    </row>
    <row r="3" spans="1:8" s="25" customFormat="1" ht="15" customHeight="1">
      <c r="A3" s="195"/>
      <c r="B3" s="196"/>
      <c r="C3" s="196"/>
      <c r="D3" s="196"/>
      <c r="E3" s="196"/>
      <c r="F3" s="196"/>
      <c r="H3" s="197" t="s">
        <v>680</v>
      </c>
    </row>
    <row r="4" spans="1:8" s="23" customFormat="1" ht="39" customHeight="1">
      <c r="A4" s="96" t="s">
        <v>491</v>
      </c>
      <c r="B4" s="102" t="s">
        <v>550</v>
      </c>
      <c r="C4" s="102" t="s">
        <v>681</v>
      </c>
      <c r="D4" s="102" t="s">
        <v>681</v>
      </c>
      <c r="E4" s="102" t="s">
        <v>681</v>
      </c>
      <c r="F4" s="102" t="s">
        <v>681</v>
      </c>
      <c r="G4" s="102" t="s">
        <v>682</v>
      </c>
      <c r="H4" s="34" t="s">
        <v>683</v>
      </c>
    </row>
    <row r="5" spans="1:8" ht="24.95" customHeight="1">
      <c r="A5" s="98" t="s">
        <v>684</v>
      </c>
      <c r="B5" s="99"/>
      <c r="C5" s="99"/>
      <c r="D5" s="99"/>
      <c r="E5" s="99"/>
      <c r="F5" s="99"/>
      <c r="G5" s="99"/>
      <c r="H5" s="52"/>
    </row>
    <row r="6" spans="1:8" ht="24.95" customHeight="1">
      <c r="A6" s="100" t="s">
        <v>685</v>
      </c>
      <c r="B6" s="99"/>
      <c r="C6" s="99"/>
      <c r="D6" s="99"/>
      <c r="E6" s="99"/>
      <c r="F6" s="99"/>
      <c r="G6" s="99"/>
      <c r="H6" s="52"/>
    </row>
    <row r="7" spans="1:8" ht="24.95" customHeight="1">
      <c r="A7" s="100" t="s">
        <v>686</v>
      </c>
      <c r="B7" s="99"/>
      <c r="C7" s="99"/>
      <c r="D7" s="99"/>
      <c r="E7" s="99"/>
      <c r="F7" s="99"/>
      <c r="G7" s="99"/>
      <c r="H7" s="52"/>
    </row>
    <row r="8" spans="1:8" ht="24.95" customHeight="1">
      <c r="A8" s="100" t="s">
        <v>687</v>
      </c>
      <c r="B8" s="99"/>
      <c r="C8" s="99"/>
      <c r="D8" s="99"/>
      <c r="E8" s="99"/>
      <c r="F8" s="99"/>
      <c r="G8" s="99"/>
      <c r="H8" s="52"/>
    </row>
    <row r="9" spans="1:8" ht="24.95" customHeight="1">
      <c r="A9" s="98" t="s">
        <v>688</v>
      </c>
      <c r="B9" s="99"/>
      <c r="C9" s="99"/>
      <c r="D9" s="99"/>
      <c r="E9" s="99"/>
      <c r="F9" s="99"/>
      <c r="G9" s="99"/>
      <c r="H9" s="52"/>
    </row>
    <row r="10" spans="1:8" ht="24.95" customHeight="1">
      <c r="A10" s="100" t="s">
        <v>689</v>
      </c>
      <c r="B10" s="99"/>
      <c r="C10" s="99"/>
      <c r="D10" s="99"/>
      <c r="E10" s="99"/>
      <c r="F10" s="99"/>
      <c r="G10" s="99"/>
      <c r="H10" s="52"/>
    </row>
    <row r="11" spans="1:8" ht="24.95" customHeight="1">
      <c r="A11" s="100" t="s">
        <v>690</v>
      </c>
      <c r="B11" s="99"/>
      <c r="C11" s="99"/>
      <c r="D11" s="99"/>
      <c r="E11" s="99"/>
      <c r="F11" s="99"/>
      <c r="G11" s="99"/>
      <c r="H11" s="52"/>
    </row>
    <row r="12" spans="1:8" ht="24.95" customHeight="1">
      <c r="A12" s="100" t="s">
        <v>691</v>
      </c>
      <c r="B12" s="99"/>
      <c r="C12" s="99"/>
      <c r="D12" s="99"/>
      <c r="E12" s="99"/>
      <c r="F12" s="99"/>
      <c r="G12" s="99"/>
      <c r="H12" s="52"/>
    </row>
    <row r="13" spans="1:8" ht="24.95" customHeight="1">
      <c r="A13" s="100" t="s">
        <v>692</v>
      </c>
      <c r="B13" s="99"/>
      <c r="C13" s="99"/>
      <c r="D13" s="99"/>
      <c r="E13" s="99"/>
      <c r="F13" s="99"/>
      <c r="G13" s="99"/>
      <c r="H13" s="52"/>
    </row>
    <row r="14" spans="1:8" ht="24.95" customHeight="1">
      <c r="A14" s="100" t="s">
        <v>693</v>
      </c>
      <c r="B14" s="99"/>
      <c r="C14" s="99"/>
      <c r="D14" s="99"/>
      <c r="E14" s="99"/>
      <c r="F14" s="99"/>
      <c r="G14" s="99"/>
      <c r="H14" s="52"/>
    </row>
    <row r="15" spans="1:8" ht="24.95" customHeight="1">
      <c r="A15" s="100" t="s">
        <v>694</v>
      </c>
      <c r="B15" s="99"/>
      <c r="C15" s="99"/>
      <c r="D15" s="99"/>
      <c r="E15" s="99"/>
      <c r="F15" s="99"/>
      <c r="G15" s="99"/>
      <c r="H15" s="52"/>
    </row>
    <row r="16" spans="1:8" ht="24.95" customHeight="1">
      <c r="A16" s="100" t="s">
        <v>695</v>
      </c>
      <c r="B16" s="99"/>
      <c r="C16" s="99"/>
      <c r="D16" s="99"/>
      <c r="E16" s="99"/>
      <c r="F16" s="99"/>
      <c r="G16" s="99"/>
      <c r="H16" s="52"/>
    </row>
    <row r="17" spans="1:8" ht="24.95" customHeight="1">
      <c r="A17" s="100" t="s">
        <v>696</v>
      </c>
      <c r="B17" s="99"/>
      <c r="C17" s="99"/>
      <c r="D17" s="99"/>
      <c r="E17" s="99"/>
      <c r="F17" s="99"/>
      <c r="G17" s="99"/>
      <c r="H17" s="52"/>
    </row>
    <row r="18" spans="1:8" ht="24.95" customHeight="1">
      <c r="A18" s="100" t="s">
        <v>697</v>
      </c>
      <c r="B18" s="99"/>
      <c r="C18" s="99"/>
      <c r="D18" s="99"/>
      <c r="E18" s="99"/>
      <c r="F18" s="99"/>
      <c r="G18" s="99"/>
      <c r="H18" s="52"/>
    </row>
    <row r="19" spans="1:8" ht="24.95" customHeight="1">
      <c r="A19" s="101" t="s">
        <v>698</v>
      </c>
      <c r="B19" s="99"/>
      <c r="C19" s="99"/>
      <c r="D19" s="99"/>
      <c r="E19" s="99"/>
      <c r="F19" s="99"/>
      <c r="G19" s="99"/>
      <c r="H19" s="52"/>
    </row>
    <row r="20" spans="1:8" ht="24.95" customHeight="1">
      <c r="A20" s="100" t="s">
        <v>699</v>
      </c>
      <c r="B20" s="99"/>
      <c r="C20" s="99"/>
      <c r="D20" s="99"/>
      <c r="E20" s="99"/>
      <c r="F20" s="99"/>
      <c r="G20" s="99"/>
      <c r="H20" s="52"/>
    </row>
    <row r="21" spans="1:8" ht="24.95" customHeight="1">
      <c r="A21" s="100" t="s">
        <v>700</v>
      </c>
      <c r="B21" s="99"/>
      <c r="C21" s="99"/>
      <c r="D21" s="99"/>
      <c r="E21" s="99"/>
      <c r="F21" s="99"/>
      <c r="G21" s="99"/>
      <c r="H21" s="52"/>
    </row>
    <row r="22" spans="1:8" ht="24.95" customHeight="1">
      <c r="A22" s="100" t="s">
        <v>701</v>
      </c>
      <c r="B22" s="99"/>
      <c r="C22" s="99"/>
      <c r="D22" s="99"/>
      <c r="E22" s="99"/>
      <c r="F22" s="99"/>
      <c r="G22" s="99"/>
      <c r="H22" s="52"/>
    </row>
    <row r="23" spans="1:8" ht="24.95" customHeight="1">
      <c r="A23" s="100" t="s">
        <v>702</v>
      </c>
      <c r="B23" s="99"/>
      <c r="C23" s="99"/>
      <c r="D23" s="99"/>
      <c r="E23" s="99"/>
      <c r="F23" s="99"/>
      <c r="G23" s="99"/>
      <c r="H23" s="52"/>
    </row>
    <row r="24" spans="1:8" ht="24.95" customHeight="1">
      <c r="A24" s="100" t="s">
        <v>703</v>
      </c>
      <c r="B24" s="99"/>
      <c r="C24" s="99"/>
      <c r="D24" s="99"/>
      <c r="E24" s="99"/>
      <c r="F24" s="99"/>
      <c r="G24" s="99"/>
      <c r="H24" s="52"/>
    </row>
    <row r="25" spans="1:8" ht="24.95" customHeight="1">
      <c r="A25" s="98" t="s">
        <v>704</v>
      </c>
      <c r="B25" s="99"/>
      <c r="C25" s="99"/>
      <c r="D25" s="99"/>
      <c r="E25" s="99"/>
      <c r="F25" s="99"/>
      <c r="G25" s="99"/>
      <c r="H25" s="52"/>
    </row>
    <row r="26" spans="1:8" ht="24.95" customHeight="1">
      <c r="A26" s="100" t="s">
        <v>705</v>
      </c>
      <c r="B26" s="99"/>
      <c r="C26" s="99"/>
      <c r="D26" s="99"/>
      <c r="E26" s="99"/>
      <c r="F26" s="99"/>
      <c r="G26" s="99"/>
      <c r="H26" s="52"/>
    </row>
    <row r="27" spans="1:8" ht="24.95" customHeight="1">
      <c r="A27" s="100" t="s">
        <v>706</v>
      </c>
      <c r="B27" s="99"/>
      <c r="C27" s="99"/>
      <c r="D27" s="99"/>
      <c r="E27" s="99"/>
      <c r="F27" s="99"/>
      <c r="G27" s="99"/>
      <c r="H27" s="52"/>
    </row>
    <row r="28" spans="1:8" ht="24.95" customHeight="1">
      <c r="A28" s="100" t="s">
        <v>707</v>
      </c>
      <c r="B28" s="99"/>
      <c r="C28" s="99"/>
      <c r="D28" s="99"/>
      <c r="E28" s="99"/>
      <c r="F28" s="99"/>
      <c r="G28" s="99"/>
      <c r="H28" s="52"/>
    </row>
    <row r="29" spans="1:8" ht="24.95" customHeight="1">
      <c r="A29" s="100" t="s">
        <v>706</v>
      </c>
      <c r="B29" s="99"/>
      <c r="C29" s="99"/>
      <c r="D29" s="99"/>
      <c r="E29" s="99"/>
      <c r="F29" s="99"/>
      <c r="G29" s="99"/>
      <c r="H29" s="52"/>
    </row>
    <row r="30" spans="1:8" ht="24.95" customHeight="1">
      <c r="A30" s="100" t="s">
        <v>708</v>
      </c>
      <c r="B30" s="99"/>
      <c r="C30" s="99"/>
      <c r="D30" s="99"/>
      <c r="E30" s="99"/>
      <c r="F30" s="99"/>
      <c r="G30" s="99"/>
      <c r="H30" s="52"/>
    </row>
    <row r="31" spans="1:8" ht="24.95" customHeight="1">
      <c r="A31" s="100" t="s">
        <v>706</v>
      </c>
      <c r="B31" s="99"/>
      <c r="C31" s="99"/>
      <c r="D31" s="99"/>
      <c r="E31" s="99"/>
      <c r="F31" s="99"/>
      <c r="G31" s="99"/>
      <c r="H31" s="52"/>
    </row>
    <row r="32" spans="1:8" ht="24.95" customHeight="1">
      <c r="A32" s="100" t="s">
        <v>709</v>
      </c>
      <c r="B32" s="99"/>
      <c r="C32" s="99"/>
      <c r="D32" s="99"/>
      <c r="E32" s="99"/>
      <c r="F32" s="99"/>
      <c r="G32" s="99"/>
      <c r="H32" s="52"/>
    </row>
    <row r="33" spans="1:8" ht="24.95" customHeight="1">
      <c r="A33" s="100" t="s">
        <v>706</v>
      </c>
      <c r="B33" s="99"/>
      <c r="C33" s="99"/>
      <c r="D33" s="99"/>
      <c r="E33" s="99"/>
      <c r="F33" s="99"/>
      <c r="G33" s="99"/>
      <c r="H33" s="52"/>
    </row>
    <row r="34" spans="1:8" ht="24.95" customHeight="1">
      <c r="A34" s="100" t="s">
        <v>710</v>
      </c>
      <c r="B34" s="99"/>
      <c r="C34" s="99"/>
      <c r="D34" s="99"/>
      <c r="E34" s="99"/>
      <c r="F34" s="99"/>
      <c r="G34" s="99"/>
      <c r="H34" s="52"/>
    </row>
    <row r="35" spans="1:8" ht="24.95" customHeight="1">
      <c r="A35" s="100" t="s">
        <v>706</v>
      </c>
      <c r="B35" s="99"/>
      <c r="C35" s="99"/>
      <c r="D35" s="99"/>
      <c r="E35" s="99"/>
      <c r="F35" s="99"/>
      <c r="G35" s="99"/>
      <c r="H35" s="52"/>
    </row>
    <row r="36" spans="1:8" ht="24.95" customHeight="1">
      <c r="A36" s="100" t="s">
        <v>711</v>
      </c>
      <c r="B36" s="99"/>
      <c r="C36" s="99"/>
      <c r="D36" s="99"/>
      <c r="E36" s="99"/>
      <c r="F36" s="99"/>
      <c r="G36" s="99"/>
      <c r="H36" s="52"/>
    </row>
    <row r="37" spans="1:8" ht="24.95" customHeight="1">
      <c r="A37" s="100" t="s">
        <v>706</v>
      </c>
      <c r="B37" s="99"/>
      <c r="C37" s="99"/>
      <c r="D37" s="99"/>
      <c r="E37" s="99"/>
      <c r="F37" s="99"/>
      <c r="G37" s="99"/>
      <c r="H37" s="52"/>
    </row>
    <row r="38" spans="1:8" ht="24.95" customHeight="1">
      <c r="A38" s="100" t="s">
        <v>712</v>
      </c>
      <c r="B38" s="99"/>
      <c r="C38" s="99"/>
      <c r="D38" s="99"/>
      <c r="E38" s="99"/>
      <c r="F38" s="99"/>
      <c r="G38" s="99"/>
      <c r="H38" s="52"/>
    </row>
    <row r="39" spans="1:8" ht="24.95" customHeight="1">
      <c r="A39" s="100" t="s">
        <v>706</v>
      </c>
      <c r="B39" s="99"/>
      <c r="C39" s="99"/>
      <c r="D39" s="99"/>
      <c r="E39" s="99"/>
      <c r="F39" s="99"/>
      <c r="G39" s="99"/>
      <c r="H39" s="52"/>
    </row>
    <row r="40" spans="1:8" ht="24.95" customHeight="1">
      <c r="A40" s="100" t="s">
        <v>713</v>
      </c>
      <c r="B40" s="99"/>
      <c r="C40" s="99"/>
      <c r="D40" s="99"/>
      <c r="E40" s="99"/>
      <c r="F40" s="99"/>
      <c r="G40" s="99"/>
      <c r="H40" s="52"/>
    </row>
    <row r="41" spans="1:8" ht="24.95" customHeight="1">
      <c r="A41" s="100" t="s">
        <v>706</v>
      </c>
      <c r="B41" s="99"/>
      <c r="C41" s="99"/>
      <c r="D41" s="99"/>
      <c r="E41" s="99"/>
      <c r="F41" s="99"/>
      <c r="G41" s="99"/>
      <c r="H41" s="52"/>
    </row>
    <row r="42" spans="1:8" ht="24.95" customHeight="1">
      <c r="A42" s="100" t="s">
        <v>714</v>
      </c>
      <c r="B42" s="99"/>
      <c r="C42" s="99"/>
      <c r="D42" s="99"/>
      <c r="E42" s="99"/>
      <c r="F42" s="99"/>
      <c r="G42" s="99"/>
      <c r="H42" s="52"/>
    </row>
    <row r="43" spans="1:8" ht="24.95" customHeight="1">
      <c r="A43" s="100" t="s">
        <v>706</v>
      </c>
      <c r="B43" s="99"/>
      <c r="C43" s="99"/>
      <c r="D43" s="99"/>
      <c r="E43" s="99"/>
      <c r="F43" s="99"/>
      <c r="G43" s="99"/>
      <c r="H43" s="52"/>
    </row>
    <row r="44" spans="1:8" ht="24.95" customHeight="1">
      <c r="A44" s="100" t="s">
        <v>715</v>
      </c>
      <c r="B44" s="99"/>
      <c r="C44" s="99"/>
      <c r="D44" s="99"/>
      <c r="E44" s="99"/>
      <c r="F44" s="99"/>
      <c r="G44" s="99"/>
      <c r="H44" s="52"/>
    </row>
    <row r="45" spans="1:8" ht="24.95" customHeight="1">
      <c r="A45" s="100" t="s">
        <v>706</v>
      </c>
      <c r="B45" s="99"/>
      <c r="C45" s="99"/>
      <c r="D45" s="99"/>
      <c r="E45" s="99"/>
      <c r="F45" s="99"/>
      <c r="G45" s="99"/>
      <c r="H45" s="52"/>
    </row>
    <row r="46" spans="1:8" ht="24.95" customHeight="1">
      <c r="A46" s="100" t="s">
        <v>716</v>
      </c>
      <c r="B46" s="99"/>
      <c r="C46" s="99"/>
      <c r="D46" s="99"/>
      <c r="E46" s="99"/>
      <c r="F46" s="99"/>
      <c r="G46" s="99"/>
      <c r="H46" s="52"/>
    </row>
    <row r="47" spans="1:8" ht="24.95" customHeight="1">
      <c r="A47" s="100" t="s">
        <v>706</v>
      </c>
      <c r="B47" s="99"/>
      <c r="C47" s="99"/>
      <c r="D47" s="99"/>
      <c r="E47" s="99"/>
      <c r="F47" s="99"/>
      <c r="G47" s="99"/>
      <c r="H47" s="52"/>
    </row>
    <row r="48" spans="1:8" ht="24.95" customHeight="1">
      <c r="A48" s="100" t="s">
        <v>717</v>
      </c>
      <c r="B48" s="99"/>
      <c r="C48" s="99"/>
      <c r="D48" s="99"/>
      <c r="E48" s="99"/>
      <c r="F48" s="99"/>
      <c r="G48" s="99"/>
      <c r="H48" s="52"/>
    </row>
    <row r="49" spans="1:8" ht="24.95" customHeight="1">
      <c r="A49" s="100" t="s">
        <v>706</v>
      </c>
      <c r="B49" s="99"/>
      <c r="C49" s="99"/>
      <c r="D49" s="99"/>
      <c r="E49" s="99"/>
      <c r="F49" s="99"/>
      <c r="G49" s="99"/>
      <c r="H49" s="52"/>
    </row>
    <row r="50" spans="1:8" ht="24.95" customHeight="1">
      <c r="A50" s="100" t="s">
        <v>718</v>
      </c>
      <c r="B50" s="99"/>
      <c r="C50" s="99"/>
      <c r="D50" s="99"/>
      <c r="E50" s="99"/>
      <c r="F50" s="99"/>
      <c r="G50" s="99"/>
      <c r="H50" s="52"/>
    </row>
    <row r="51" spans="1:8" ht="24.95" customHeight="1">
      <c r="A51" s="100" t="s">
        <v>706</v>
      </c>
      <c r="B51" s="99"/>
      <c r="C51" s="99"/>
      <c r="D51" s="99"/>
      <c r="E51" s="99"/>
      <c r="F51" s="99"/>
      <c r="G51" s="99"/>
      <c r="H51" s="52"/>
    </row>
    <row r="52" spans="1:8" ht="24.95" customHeight="1">
      <c r="A52" s="100" t="s">
        <v>719</v>
      </c>
      <c r="B52" s="99"/>
      <c r="C52" s="99"/>
      <c r="D52" s="99"/>
      <c r="E52" s="99"/>
      <c r="F52" s="99"/>
      <c r="G52" s="99"/>
      <c r="H52" s="52"/>
    </row>
    <row r="53" spans="1:8" ht="24.95" customHeight="1">
      <c r="A53" s="100" t="s">
        <v>706</v>
      </c>
      <c r="B53" s="99"/>
      <c r="C53" s="99"/>
      <c r="D53" s="99"/>
      <c r="E53" s="99"/>
      <c r="F53" s="99"/>
      <c r="G53" s="99"/>
      <c r="H53" s="52"/>
    </row>
    <row r="54" spans="1:8" ht="24.95" customHeight="1">
      <c r="A54" s="100" t="s">
        <v>720</v>
      </c>
      <c r="B54" s="99"/>
      <c r="C54" s="99"/>
      <c r="D54" s="99"/>
      <c r="E54" s="99"/>
      <c r="F54" s="99"/>
      <c r="G54" s="99"/>
      <c r="H54" s="52"/>
    </row>
    <row r="55" spans="1:8" ht="24.95" customHeight="1">
      <c r="A55" s="100" t="s">
        <v>706</v>
      </c>
      <c r="B55" s="99"/>
      <c r="C55" s="99"/>
      <c r="D55" s="99"/>
      <c r="E55" s="99"/>
      <c r="F55" s="99"/>
      <c r="G55" s="99"/>
      <c r="H55" s="52"/>
    </row>
    <row r="56" spans="1:8" ht="24.95" customHeight="1">
      <c r="A56" s="100" t="s">
        <v>721</v>
      </c>
      <c r="B56" s="99"/>
      <c r="C56" s="99"/>
      <c r="D56" s="99"/>
      <c r="E56" s="99"/>
      <c r="F56" s="99"/>
      <c r="G56" s="99"/>
      <c r="H56" s="52"/>
    </row>
    <row r="57" spans="1:8" ht="24.95" customHeight="1">
      <c r="A57" s="100" t="s">
        <v>706</v>
      </c>
      <c r="B57" s="99"/>
      <c r="C57" s="99"/>
      <c r="D57" s="99"/>
      <c r="E57" s="99"/>
      <c r="F57" s="99"/>
      <c r="G57" s="99"/>
      <c r="H57" s="52"/>
    </row>
    <row r="58" spans="1:8" ht="24.95" customHeight="1">
      <c r="A58" s="100" t="s">
        <v>722</v>
      </c>
      <c r="B58" s="99"/>
      <c r="C58" s="99"/>
      <c r="D58" s="99"/>
      <c r="E58" s="99"/>
      <c r="F58" s="99"/>
      <c r="G58" s="99"/>
      <c r="H58" s="52"/>
    </row>
    <row r="59" spans="1:8" ht="24.95" customHeight="1">
      <c r="A59" s="100" t="s">
        <v>706</v>
      </c>
      <c r="B59" s="99"/>
      <c r="C59" s="99"/>
      <c r="D59" s="99"/>
      <c r="E59" s="99"/>
      <c r="F59" s="99"/>
      <c r="G59" s="99"/>
      <c r="H59" s="52"/>
    </row>
    <row r="60" spans="1:8" ht="24.95" customHeight="1">
      <c r="A60" s="100" t="s">
        <v>723</v>
      </c>
      <c r="B60" s="99"/>
      <c r="C60" s="99"/>
      <c r="D60" s="99"/>
      <c r="E60" s="99"/>
      <c r="F60" s="99"/>
      <c r="G60" s="99"/>
      <c r="H60" s="52"/>
    </row>
    <row r="61" spans="1:8" ht="24.95" customHeight="1">
      <c r="A61" s="100" t="s">
        <v>706</v>
      </c>
      <c r="B61" s="99"/>
      <c r="C61" s="99"/>
      <c r="D61" s="99"/>
      <c r="E61" s="99"/>
      <c r="F61" s="99"/>
      <c r="G61" s="99"/>
      <c r="H61" s="52"/>
    </row>
    <row r="62" spans="1:8" ht="24.95" customHeight="1">
      <c r="A62" s="100" t="s">
        <v>724</v>
      </c>
      <c r="B62" s="99"/>
      <c r="C62" s="99"/>
      <c r="D62" s="99"/>
      <c r="E62" s="99"/>
      <c r="F62" s="99"/>
      <c r="G62" s="99"/>
      <c r="H62" s="52"/>
    </row>
    <row r="63" spans="1:8" ht="24.95" customHeight="1">
      <c r="A63" s="52" t="s">
        <v>725</v>
      </c>
      <c r="B63" s="52"/>
      <c r="C63" s="52"/>
      <c r="D63" s="52"/>
      <c r="E63" s="52"/>
      <c r="F63" s="52"/>
      <c r="G63" s="52"/>
      <c r="H63" s="52"/>
    </row>
    <row r="64" spans="1:8" ht="17.25">
      <c r="A64" s="250" t="s">
        <v>726</v>
      </c>
      <c r="B64" s="250"/>
      <c r="C64" s="250"/>
      <c r="D64" s="250"/>
      <c r="E64" s="250"/>
      <c r="F64" s="250"/>
      <c r="G64" s="250"/>
      <c r="H64" s="250"/>
    </row>
  </sheetData>
  <mergeCells count="2">
    <mergeCell ref="A2:H2"/>
    <mergeCell ref="A64:H64"/>
  </mergeCells>
  <phoneticPr fontId="5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4"/>
  <sheetViews>
    <sheetView workbookViewId="0">
      <pane xSplit="1" ySplit="4" topLeftCell="B5" activePane="bottomRight" state="frozen"/>
      <selection activeCell="M12" sqref="M12"/>
      <selection pane="topRight" activeCell="M12" sqref="M12"/>
      <selection pane="bottomLeft" activeCell="M12" sqref="M12"/>
      <selection pane="bottomRight" activeCell="M12" sqref="M12"/>
    </sheetView>
  </sheetViews>
  <sheetFormatPr defaultRowHeight="12.75"/>
  <cols>
    <col min="1" max="1" width="32.42578125" style="220" customWidth="1"/>
    <col min="2" max="2" width="21" style="220" customWidth="1"/>
    <col min="3" max="3" width="21.42578125" style="220" customWidth="1"/>
    <col min="4" max="4" width="17.42578125" style="220" customWidth="1"/>
    <col min="5" max="16384" width="9.140625" style="220"/>
  </cols>
  <sheetData>
    <row r="1" spans="1:5">
      <c r="A1" s="220" t="s">
        <v>727</v>
      </c>
      <c r="B1" s="222"/>
      <c r="C1" s="222"/>
      <c r="D1" s="222"/>
    </row>
    <row r="2" spans="1:5" s="223" customFormat="1" ht="35.1" customHeight="1">
      <c r="A2" s="251" t="s">
        <v>968</v>
      </c>
      <c r="B2" s="251"/>
      <c r="C2" s="251"/>
      <c r="D2" s="251"/>
    </row>
    <row r="3" spans="1:5" ht="15" customHeight="1">
      <c r="A3" s="224" t="s">
        <v>2</v>
      </c>
      <c r="B3" s="224"/>
      <c r="C3" s="224"/>
      <c r="D3" s="224"/>
    </row>
    <row r="4" spans="1:5" ht="39.75" customHeight="1">
      <c r="A4" s="231" t="s">
        <v>491</v>
      </c>
      <c r="B4" s="221" t="s">
        <v>561</v>
      </c>
      <c r="C4" s="221" t="s">
        <v>976</v>
      </c>
      <c r="D4" s="232" t="s">
        <v>974</v>
      </c>
    </row>
    <row r="5" spans="1:5" ht="24.95" customHeight="1">
      <c r="A5" s="225" t="s">
        <v>728</v>
      </c>
      <c r="B5" s="226">
        <v>60</v>
      </c>
      <c r="C5" s="226">
        <v>60</v>
      </c>
      <c r="D5" s="227">
        <v>0</v>
      </c>
    </row>
    <row r="6" spans="1:5" ht="24.95" customHeight="1">
      <c r="A6" s="225" t="s">
        <v>729</v>
      </c>
      <c r="B6" s="226">
        <v>410</v>
      </c>
      <c r="C6" s="226">
        <v>418</v>
      </c>
      <c r="D6" s="227">
        <v>-1.9138755980861233E-2</v>
      </c>
    </row>
    <row r="7" spans="1:5" ht="24.95" customHeight="1">
      <c r="A7" s="225" t="s">
        <v>730</v>
      </c>
      <c r="B7" s="218">
        <v>1179.31</v>
      </c>
      <c r="C7" s="218">
        <v>1711.6799999999998</v>
      </c>
      <c r="D7" s="227">
        <v>-0.31102191998504392</v>
      </c>
    </row>
    <row r="8" spans="1:5" ht="24.95" customHeight="1">
      <c r="A8" s="228" t="s">
        <v>731</v>
      </c>
      <c r="B8" s="226">
        <v>715</v>
      </c>
      <c r="C8" s="226">
        <v>719.68</v>
      </c>
      <c r="D8" s="227">
        <v>-6.502890173410325E-3</v>
      </c>
    </row>
    <row r="9" spans="1:5" ht="24.95" customHeight="1">
      <c r="A9" s="228" t="s">
        <v>732</v>
      </c>
      <c r="B9" s="226">
        <v>464.31</v>
      </c>
      <c r="C9" s="226">
        <v>992</v>
      </c>
      <c r="D9" s="227">
        <v>-0.53194556451612907</v>
      </c>
    </row>
    <row r="10" spans="1:5" ht="24.95" customHeight="1">
      <c r="A10" s="219" t="s">
        <v>25</v>
      </c>
      <c r="B10" s="218">
        <v>1649.31</v>
      </c>
      <c r="C10" s="218">
        <v>2189.6799999999998</v>
      </c>
      <c r="D10" s="229">
        <v>-0.24678035146688093</v>
      </c>
      <c r="E10" s="233"/>
    </row>
    <row r="11" spans="1:5">
      <c r="B11" s="222"/>
      <c r="C11" s="222"/>
      <c r="D11" s="222"/>
    </row>
    <row r="12" spans="1:5" ht="16.5">
      <c r="A12" s="230" t="s">
        <v>733</v>
      </c>
      <c r="B12" s="222"/>
      <c r="C12" s="222"/>
      <c r="D12" s="222"/>
    </row>
    <row r="13" spans="1:5" ht="107.25" customHeight="1">
      <c r="A13" s="252" t="s">
        <v>734</v>
      </c>
      <c r="B13" s="252"/>
      <c r="C13" s="252"/>
      <c r="D13" s="252"/>
    </row>
    <row r="14" spans="1:5" ht="75.75" customHeight="1">
      <c r="A14" s="252" t="s">
        <v>975</v>
      </c>
      <c r="B14" s="252"/>
      <c r="C14" s="252"/>
      <c r="D14" s="252"/>
    </row>
  </sheetData>
  <mergeCells count="3">
    <mergeCell ref="A2:D2"/>
    <mergeCell ref="A13:D13"/>
    <mergeCell ref="A14:D14"/>
  </mergeCells>
  <phoneticPr fontId="55" type="noConversion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</vt:i4>
      </vt:variant>
    </vt:vector>
  </HeadingPairs>
  <TitlesOfParts>
    <vt:vector size="19" baseType="lpstr">
      <vt:lpstr>表六附表一 (2)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附表7!Print_Area</vt:lpstr>
      <vt:lpstr>'表六附表一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预算科/李晓艳</dc:creator>
  <cp:lastModifiedBy>NTKO</cp:lastModifiedBy>
  <cp:lastPrinted>2024-02-29T11:34:57Z</cp:lastPrinted>
  <dcterms:created xsi:type="dcterms:W3CDTF">2015-10-19T02:20:00Z</dcterms:created>
  <dcterms:modified xsi:type="dcterms:W3CDTF">2024-03-21T00:33:18Z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14</vt:lpwstr>
  </property>
  <property fmtid="{D5CDD505-2E9C-101B-9397-08002B2CF9AE}" pid="4" name="ICV">
    <vt:lpwstr>620199F168CD4DF9839A93F07F541E65</vt:lpwstr>
  </property>
</Properties>
</file>