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J:\青年见习\2026年第一批青年见习补贴\网站公示\"/>
    </mc:Choice>
  </mc:AlternateContent>
  <bookViews>
    <workbookView windowWidth="23040" windowHeight="9180" tabRatio="240"/>
  </bookViews>
  <sheets>
    <sheet name="Sheet1" sheetId="1" r:id="rId1"/>
  </sheets>
  <definedNames>
    <definedName name="_xlnm._FilterDatabase" localSheetId="0" hidden="1">Sheet1!$A$3:$G$61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<sst xmlns="http://schemas.openxmlformats.org/spreadsheetml/2006/main" count="258" uniqueCount="155">
  <si>
    <t>附件1</t>
  </si>
  <si>
    <t xml:space="preserve">           2026年惠安县第一批就业见习补贴拟发放汇总表     </t>
  </si>
  <si>
    <t>序号</t>
  </si>
  <si>
    <t>见习单位名称</t>
  </si>
  <si>
    <t>见习人数/
见习时长</t>
  </si>
  <si>
    <t>拟补贴金额（元）</t>
  </si>
  <si>
    <t>开户银行</t>
  </si>
  <si>
    <t>户名</t>
  </si>
  <si>
    <t>账号</t>
  </si>
  <si>
    <t>福建惠安城乡文旅集团有限公司</t>
  </si>
  <si>
    <t>1人/5个月</t>
  </si>
  <si>
    <t>工商银行惠安支行</t>
  </si>
  <si>
    <t>1408011109010015362</t>
  </si>
  <si>
    <t>福建惠安纵横文化体育有限公司</t>
  </si>
  <si>
    <t>1人/3个月</t>
  </si>
  <si>
    <t>中国银行涂寨支行</t>
  </si>
  <si>
    <t>409180111509</t>
  </si>
  <si>
    <t>福建省德勤建筑劳务有限公司</t>
  </si>
  <si>
    <t>中国建设银行泉州台商投资区支行</t>
  </si>
  <si>
    <t>35050165614100000856</t>
  </si>
  <si>
    <t>福建省古山石材制品有限公司</t>
  </si>
  <si>
    <t>惠安县农村信用社联社世纪分社</t>
  </si>
  <si>
    <t>9070311030010000037949</t>
  </si>
  <si>
    <t>福建省聚龙养生发展有限公司</t>
  </si>
  <si>
    <t>1人/4个月</t>
  </si>
  <si>
    <t>兴业银行惠安支行</t>
  </si>
  <si>
    <t>157300100100049962</t>
  </si>
  <si>
    <t>福建省磊石信息科技有限公司</t>
  </si>
  <si>
    <t>1人/8个月</t>
  </si>
  <si>
    <t>中国建设银行股份有限公司惠安惠兴支行</t>
  </si>
  <si>
    <t>35001656156052502038</t>
  </si>
  <si>
    <t>惠安城邑直饮水科技有限公司</t>
  </si>
  <si>
    <t>中国邮政储蓄银行股份有限公司惠安县支行</t>
  </si>
  <si>
    <t>935001010017555895</t>
  </si>
  <si>
    <t>惠安广电传媒有限公司</t>
  </si>
  <si>
    <t>157300100100233960</t>
  </si>
  <si>
    <t>惠安好桐学教育科技有限公司</t>
  </si>
  <si>
    <t>2人/4个月</t>
  </si>
  <si>
    <t>惠安农村信用合作联社</t>
  </si>
  <si>
    <t>9070310010010000226580</t>
  </si>
  <si>
    <t>惠安县博物馆</t>
  </si>
  <si>
    <t>157300100100163121</t>
  </si>
  <si>
    <t>惠安县城镇集体工业联合社</t>
  </si>
  <si>
    <t>中国建设银行惠兴分行</t>
  </si>
  <si>
    <t>35001656156052501781</t>
  </si>
  <si>
    <t>惠安县崇武镇中心卫生院</t>
  </si>
  <si>
    <t>中国农业银行股份有限公司</t>
  </si>
  <si>
    <t>13520601040001378</t>
  </si>
  <si>
    <t>惠安县行政服务保障中心</t>
  </si>
  <si>
    <t>157300100100246355</t>
  </si>
  <si>
    <t>惠安县建筑工程技术学校</t>
  </si>
  <si>
    <t>1人/2 个月</t>
  </si>
  <si>
    <t>兴业银行股份有限公司</t>
  </si>
  <si>
    <t>157300100100155322</t>
  </si>
  <si>
    <t>惠安县绿化建设投资有限公司</t>
  </si>
  <si>
    <t>中信银行泉州惠安支行</t>
  </si>
  <si>
    <t>8111301012100647061</t>
  </si>
  <si>
    <t>惠安县民爆物品专营有限公司</t>
  </si>
  <si>
    <t>中国银行股份有限公司惠安支行</t>
  </si>
  <si>
    <t>431258366181</t>
  </si>
  <si>
    <t>惠安县青少年活动中心</t>
  </si>
  <si>
    <t>惠安县农村信用合作联社南郊分社</t>
  </si>
  <si>
    <t>9070311030010000026058</t>
  </si>
  <si>
    <t>惠安县青少年业余体育学校</t>
  </si>
  <si>
    <t>兴业银行惠安支行营业部</t>
  </si>
  <si>
    <t>157300100100266842</t>
  </si>
  <si>
    <t>惠安县人力资源服务有限公司</t>
  </si>
  <si>
    <t>3人/3个月</t>
  </si>
  <si>
    <t>招商银行股份有限公司泉州惠安支行</t>
  </si>
  <si>
    <t>595903276710866</t>
  </si>
  <si>
    <t>惠安县融诚资产运营有限公司</t>
  </si>
  <si>
    <t>惠安县农村信用合作联社</t>
  </si>
  <si>
    <t>9070310010010000149627</t>
  </si>
  <si>
    <t>惠安县融媒体中心</t>
  </si>
  <si>
    <t>中国农业银行股份有限公司惠安县支行</t>
  </si>
  <si>
    <t>135201010400016849</t>
  </si>
  <si>
    <t>惠安县社会保险中心</t>
  </si>
  <si>
    <t>2人/3个月</t>
  </si>
  <si>
    <t>惠安县农村信用合作社联社螺城信用社</t>
  </si>
  <si>
    <t>9070323010010000089756</t>
  </si>
  <si>
    <t>3人/4个月</t>
  </si>
  <si>
    <t>惠安县涉农资金审计服务中心</t>
  </si>
  <si>
    <t>中国工商银行惠安支行</t>
  </si>
  <si>
    <t>1408011129601185610</t>
  </si>
  <si>
    <t>惠安县市场监管综合执法大队</t>
  </si>
  <si>
    <t>建设银行惠安县支行</t>
  </si>
  <si>
    <t>35001656107052529228</t>
  </si>
  <si>
    <t>惠安县辋川经济开发有限公司</t>
  </si>
  <si>
    <t>中国农业银行股份有限公司惠安辋川支行</t>
  </si>
  <si>
    <t>13520501040002261</t>
  </si>
  <si>
    <t>惠安县卫生健康信息中心</t>
  </si>
  <si>
    <t>1人/6个月</t>
  </si>
  <si>
    <t>中国农业银行惠安县支行</t>
  </si>
  <si>
    <t>13520101040009927</t>
  </si>
  <si>
    <t>惠安县卫生进修学校</t>
  </si>
  <si>
    <t>中国工商银行泉州惠安支行营业部</t>
  </si>
  <si>
    <t>14080111299010029290</t>
  </si>
  <si>
    <t>惠安县文化市场综合执法大队</t>
  </si>
  <si>
    <t>1人/1个月</t>
  </si>
  <si>
    <t>157300100100154256</t>
  </si>
  <si>
    <t>惠安县项目开发中心</t>
  </si>
  <si>
    <t>157300100100162701</t>
  </si>
  <si>
    <t>惠安县消防技术服务中心</t>
  </si>
  <si>
    <t>中国建设银行股份有限公司惠安支行</t>
  </si>
  <si>
    <t>35050165610700001716</t>
  </si>
  <si>
    <t>惠安县医院</t>
  </si>
  <si>
    <t>1人/2个月</t>
  </si>
  <si>
    <t>中国工商银行惠安县支行</t>
  </si>
  <si>
    <t>1408011109010007535</t>
  </si>
  <si>
    <t>4人/3个月</t>
  </si>
  <si>
    <t>惠安县质量计量检测所</t>
  </si>
  <si>
    <t>建设银行惠安支行</t>
  </si>
  <si>
    <t>35050165610700000003</t>
  </si>
  <si>
    <t>惠安县种植业技术站</t>
  </si>
  <si>
    <t>中国农业银行惠安支行</t>
  </si>
  <si>
    <t>13520101040009232</t>
  </si>
  <si>
    <t>泉州成全科技有限公司</t>
  </si>
  <si>
    <t>35050165615609493527</t>
  </si>
  <si>
    <t>泉州德诚医院有限公司</t>
  </si>
  <si>
    <t>招商银行惠安支行</t>
  </si>
  <si>
    <t>595902980210701</t>
  </si>
  <si>
    <t>泉州海盈船务有限公司</t>
  </si>
  <si>
    <t>泉州银行惠安支行</t>
  </si>
  <si>
    <t>0000004544878012</t>
  </si>
  <si>
    <t>泉州柯派装饰工程有限公司</t>
  </si>
  <si>
    <t>1人/7个月</t>
  </si>
  <si>
    <t>1408011109601021663</t>
  </si>
  <si>
    <t>泉州麦子教育咨询有限公司</t>
  </si>
  <si>
    <t>中国工商银行股份有限公司惠安城南支行</t>
  </si>
  <si>
    <t>1408855009000033602</t>
  </si>
  <si>
    <t>泉州侨创科技孵化器有限公司</t>
  </si>
  <si>
    <t>595902068110701</t>
  </si>
  <si>
    <t>泉州市传诚技工学校有限公司</t>
  </si>
  <si>
    <t>中国农业银行股份有限公司惠安黄塘支行</t>
  </si>
  <si>
    <t>13521101040008001</t>
  </si>
  <si>
    <t>4人/4个月</t>
  </si>
  <si>
    <t>泉州市惠安高级技工学校</t>
  </si>
  <si>
    <t>35001656107052516785</t>
  </si>
  <si>
    <t>泉州市康何建筑劳务有限公司</t>
  </si>
  <si>
    <t>中国建设银行股份有限公司惠安涂寨支行</t>
  </si>
  <si>
    <t>35050165614000000114</t>
  </si>
  <si>
    <t>泉州市米蓝信息技术有限公司</t>
  </si>
  <si>
    <t>35050165610700000936</t>
  </si>
  <si>
    <t>泉州市闽兴禾圣商贸有限公司</t>
  </si>
  <si>
    <t>泉州银行台商投资区支行</t>
  </si>
  <si>
    <t>0000018807095012</t>
  </si>
  <si>
    <t>泉州市天九环境艺术有限公司</t>
  </si>
  <si>
    <t>中国民生银行股份有限公司泉州惠安支行</t>
  </si>
  <si>
    <t>泉州市新禾农业发展有限公司</t>
  </si>
  <si>
    <t>140811109002000854</t>
  </si>
  <si>
    <t>惠安县建筑总工程师室</t>
  </si>
  <si>
    <t>157300100100155565</t>
  </si>
  <si>
    <t>福建省云扬教育投资有限公司</t>
  </si>
  <si>
    <t>595902767810201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</si>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</sst>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rgb="FFFF0000"/>
      <name val="仿宋_GB2312"/>
      <charset val="134"/>
    </font>
    <font>
      <sz val="11"/>
      <color theme="1"/>
      <name val="仿宋_GB2312"/>
      <charset val="134"/>
    </font>
    <font>
      <sz val="20"/>
      <color rgb="FF000000"/>
      <name val="黑体"/>
      <charset val="134"/>
    </font>
    <font>
      <sz val="22"/>
      <color theme="1"/>
      <name val="方正小标宋简体"/>
      <charset val="134"/>
    </font>
    <font>
      <b/>
      <sz val="16"/>
      <name val="仿宋_GB2312"/>
      <charset val="134"/>
    </font>
    <font>
      <sz val="14"/>
      <name val="仿宋_GB2312"/>
      <charset val="134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/>
    </xf>
    <xf numFmtId="0" fontId="7" fillId="0" borderId="1" xfId="0" applyFont="1" applyFill="1" applyBorder="1" applyAlignmen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1"/>
  <sheetViews>
    <sheetView tabSelected="1" topLeftCell="A46" workbookViewId="0">
      <selection activeCell="G51" sqref="G51:G53"/>
    </sheetView>
  </sheetViews>
  <sheetFormatPr defaultColWidth="9" defaultRowHeight="14.4" outlineLevelCol="6"/>
  <cols>
    <col min="1" max="1" width="8.88888888888889" style="6" customWidth="1"/>
    <col min="2" max="2" width="25.2222222222222" style="7" customWidth="1"/>
    <col min="3" max="3" width="18.4444444444444" style="6" customWidth="1"/>
    <col min="4" max="4" width="19.2222222222222" style="6" customWidth="1"/>
    <col min="5" max="5" width="28.4444444444444" style="8" customWidth="1"/>
    <col min="6" max="6" width="36.7777777777778" style="8" customWidth="1"/>
    <col min="7" max="7" width="30.2222222222222" style="1" customWidth="1"/>
    <col min="8" max="16384" width="9" style="1"/>
  </cols>
  <sheetData>
    <row r="1" ht="34" customHeight="1" spans="1:7">
      <c r="A1" s="9" t="s">
        <v>0</v>
      </c>
      <c r="B1" s="9"/>
      <c r="C1" s="9"/>
      <c r="D1" s="9"/>
      <c r="E1" s="10"/>
      <c r="F1" s="9"/>
      <c r="G1" s="9"/>
    </row>
    <row r="2" s="1" customFormat="1" ht="34" customHeight="1" spans="1:7">
      <c r="A2" s="11" t="s">
        <v>1</v>
      </c>
      <c r="B2" s="11"/>
      <c r="C2" s="11"/>
      <c r="D2" s="11"/>
      <c r="E2" s="12"/>
      <c r="F2" s="11"/>
      <c r="G2" s="11"/>
    </row>
    <row r="3" s="2" customFormat="1" ht="47" customHeight="1" spans="1:7">
      <c r="A3" s="13" t="s">
        <v>2</v>
      </c>
      <c r="B3" s="13" t="s">
        <v>3</v>
      </c>
      <c r="C3" s="13" t="s">
        <v>4</v>
      </c>
      <c r="D3" s="13" t="s">
        <v>5</v>
      </c>
      <c r="E3" s="14" t="s">
        <v>6</v>
      </c>
      <c r="F3" s="14" t="s">
        <v>7</v>
      </c>
      <c r="G3" s="14" t="s">
        <v>8</v>
      </c>
    </row>
    <row r="4" s="3" customFormat="1" ht="40" customHeight="1" spans="1:7">
      <c r="A4" s="15">
        <v>1</v>
      </c>
      <c r="B4" s="16" t="s">
        <v>9</v>
      </c>
      <c r="C4" s="15" t="s">
        <v>10</v>
      </c>
      <c r="D4" s="17">
        <f>2940*4+2872.41</f>
        <v>14632.41</v>
      </c>
      <c r="E4" s="15" t="s">
        <v>11</v>
      </c>
      <c r="F4" s="15" t="s">
        <v>9</v>
      </c>
      <c r="G4" s="24" t="s">
        <v>12</v>
      </c>
    </row>
    <row r="5" s="4" customFormat="1" ht="40" customHeight="1" spans="1:7">
      <c r="A5" s="15">
        <v>2</v>
      </c>
      <c r="B5" s="15" t="s">
        <v>13</v>
      </c>
      <c r="C5" s="15" t="s">
        <v>14</v>
      </c>
      <c r="D5" s="17">
        <v>8820</v>
      </c>
      <c r="E5" s="15" t="s">
        <v>15</v>
      </c>
      <c r="F5" s="15" t="s">
        <v>13</v>
      </c>
      <c r="G5" s="24" t="s">
        <v>16</v>
      </c>
    </row>
    <row r="6" s="4" customFormat="1" ht="40" customHeight="1" spans="1:7">
      <c r="A6" s="15">
        <v>3</v>
      </c>
      <c r="B6" s="15" t="s">
        <v>17</v>
      </c>
      <c r="C6" s="17" t="s">
        <v>14</v>
      </c>
      <c r="D6" s="17">
        <v>8820</v>
      </c>
      <c r="E6" s="15" t="s">
        <v>18</v>
      </c>
      <c r="F6" s="15" t="s">
        <v>17</v>
      </c>
      <c r="G6" s="24" t="s">
        <v>19</v>
      </c>
    </row>
    <row r="7" s="4" customFormat="1" ht="40" customHeight="1" spans="1:7">
      <c r="A7" s="15">
        <v>4</v>
      </c>
      <c r="B7" s="15" t="s">
        <v>20</v>
      </c>
      <c r="C7" s="17" t="s">
        <v>14</v>
      </c>
      <c r="D7" s="17">
        <v>8820</v>
      </c>
      <c r="E7" s="15" t="s">
        <v>21</v>
      </c>
      <c r="F7" s="15" t="s">
        <v>20</v>
      </c>
      <c r="G7" s="24" t="s">
        <v>22</v>
      </c>
    </row>
    <row r="8" s="4" customFormat="1" ht="40" customHeight="1" spans="1:7">
      <c r="A8" s="15">
        <v>5</v>
      </c>
      <c r="B8" s="15" t="s">
        <v>23</v>
      </c>
      <c r="C8" s="17" t="s">
        <v>24</v>
      </c>
      <c r="D8" s="17">
        <v>11760</v>
      </c>
      <c r="E8" s="15" t="s">
        <v>25</v>
      </c>
      <c r="F8" s="15" t="s">
        <v>23</v>
      </c>
      <c r="G8" s="24" t="s">
        <v>26</v>
      </c>
    </row>
    <row r="9" s="4" customFormat="1" ht="47" customHeight="1" spans="1:7">
      <c r="A9" s="15">
        <v>6</v>
      </c>
      <c r="B9" s="15" t="s">
        <v>27</v>
      </c>
      <c r="C9" s="17" t="s">
        <v>28</v>
      </c>
      <c r="D9" s="17">
        <v>23520</v>
      </c>
      <c r="E9" s="15" t="s">
        <v>29</v>
      </c>
      <c r="F9" s="15" t="s">
        <v>27</v>
      </c>
      <c r="G9" s="24" t="s">
        <v>30</v>
      </c>
    </row>
    <row r="10" s="4" customFormat="1" ht="40" customHeight="1" spans="1:7">
      <c r="A10" s="15">
        <v>7</v>
      </c>
      <c r="B10" s="15" t="s">
        <v>31</v>
      </c>
      <c r="C10" s="17" t="s">
        <v>24</v>
      </c>
      <c r="D10" s="17">
        <v>11653.54</v>
      </c>
      <c r="E10" s="15" t="s">
        <v>32</v>
      </c>
      <c r="F10" s="15" t="s">
        <v>31</v>
      </c>
      <c r="G10" s="24" t="s">
        <v>33</v>
      </c>
    </row>
    <row r="11" s="4" customFormat="1" ht="40" customHeight="1" spans="1:7">
      <c r="A11" s="15">
        <v>8</v>
      </c>
      <c r="B11" s="15" t="s">
        <v>34</v>
      </c>
      <c r="C11" s="17" t="s">
        <v>24</v>
      </c>
      <c r="D11" s="17">
        <v>11760</v>
      </c>
      <c r="E11" s="15" t="s">
        <v>25</v>
      </c>
      <c r="F11" s="15" t="s">
        <v>34</v>
      </c>
      <c r="G11" s="24" t="s">
        <v>35</v>
      </c>
    </row>
    <row r="12" s="4" customFormat="1" ht="40" customHeight="1" spans="1:7">
      <c r="A12" s="15">
        <v>9</v>
      </c>
      <c r="B12" s="15" t="s">
        <v>36</v>
      </c>
      <c r="C12" s="17" t="s">
        <v>37</v>
      </c>
      <c r="D12" s="17">
        <f>2*11760</f>
        <v>23520</v>
      </c>
      <c r="E12" s="15" t="s">
        <v>38</v>
      </c>
      <c r="F12" s="15" t="s">
        <v>36</v>
      </c>
      <c r="G12" s="25" t="s">
        <v>39</v>
      </c>
    </row>
    <row r="13" s="4" customFormat="1" ht="40" customHeight="1" spans="1:7">
      <c r="A13" s="15">
        <v>10</v>
      </c>
      <c r="B13" s="15" t="s">
        <v>40</v>
      </c>
      <c r="C13" s="17" t="s">
        <v>14</v>
      </c>
      <c r="D13" s="17">
        <v>8820</v>
      </c>
      <c r="E13" s="15" t="s">
        <v>25</v>
      </c>
      <c r="F13" s="15" t="s">
        <v>40</v>
      </c>
      <c r="G13" s="24" t="s">
        <v>41</v>
      </c>
    </row>
    <row r="14" s="4" customFormat="1" ht="40" customHeight="1" spans="1:7">
      <c r="A14" s="15">
        <v>11</v>
      </c>
      <c r="B14" s="15" t="s">
        <v>42</v>
      </c>
      <c r="C14" s="17" t="s">
        <v>14</v>
      </c>
      <c r="D14" s="17">
        <v>8820</v>
      </c>
      <c r="E14" s="15" t="s">
        <v>43</v>
      </c>
      <c r="F14" s="15" t="s">
        <v>42</v>
      </c>
      <c r="G14" s="24" t="s">
        <v>44</v>
      </c>
    </row>
    <row r="15" s="4" customFormat="1" ht="40" customHeight="1" spans="1:7">
      <c r="A15" s="15">
        <v>12</v>
      </c>
      <c r="B15" s="15" t="s">
        <v>45</v>
      </c>
      <c r="C15" s="17" t="s">
        <v>14</v>
      </c>
      <c r="D15" s="17">
        <v>8640</v>
      </c>
      <c r="E15" s="15" t="s">
        <v>46</v>
      </c>
      <c r="F15" s="15" t="s">
        <v>45</v>
      </c>
      <c r="G15" s="24" t="s">
        <v>47</v>
      </c>
    </row>
    <row r="16" s="4" customFormat="1" ht="40" customHeight="1" spans="1:7">
      <c r="A16" s="15">
        <v>13</v>
      </c>
      <c r="B16" s="15" t="s">
        <v>48</v>
      </c>
      <c r="C16" s="17" t="s">
        <v>14</v>
      </c>
      <c r="D16" s="17">
        <v>8820</v>
      </c>
      <c r="E16" s="15" t="s">
        <v>25</v>
      </c>
      <c r="F16" s="15" t="s">
        <v>48</v>
      </c>
      <c r="G16" s="24" t="s">
        <v>49</v>
      </c>
    </row>
    <row r="17" s="4" customFormat="1" ht="40" customHeight="1" spans="1:7">
      <c r="A17" s="15">
        <v>14</v>
      </c>
      <c r="B17" s="15" t="s">
        <v>50</v>
      </c>
      <c r="C17" s="17" t="s">
        <v>51</v>
      </c>
      <c r="D17" s="17">
        <v>5880</v>
      </c>
      <c r="E17" s="15" t="s">
        <v>52</v>
      </c>
      <c r="F17" s="15" t="s">
        <v>50</v>
      </c>
      <c r="G17" s="24" t="s">
        <v>53</v>
      </c>
    </row>
    <row r="18" s="4" customFormat="1" ht="40" customHeight="1" spans="1:7">
      <c r="A18" s="15">
        <v>15</v>
      </c>
      <c r="B18" s="15" t="s">
        <v>54</v>
      </c>
      <c r="C18" s="17" t="s">
        <v>24</v>
      </c>
      <c r="D18" s="17">
        <v>11760</v>
      </c>
      <c r="E18" s="15" t="s">
        <v>55</v>
      </c>
      <c r="F18" s="15" t="s">
        <v>54</v>
      </c>
      <c r="G18" s="24" t="s">
        <v>56</v>
      </c>
    </row>
    <row r="19" s="4" customFormat="1" ht="40" customHeight="1" spans="1:7">
      <c r="A19" s="15">
        <v>16</v>
      </c>
      <c r="B19" s="15" t="s">
        <v>57</v>
      </c>
      <c r="C19" s="17" t="s">
        <v>14</v>
      </c>
      <c r="D19" s="17">
        <v>8820</v>
      </c>
      <c r="E19" s="15" t="s">
        <v>58</v>
      </c>
      <c r="F19" s="15" t="s">
        <v>57</v>
      </c>
      <c r="G19" s="24" t="s">
        <v>59</v>
      </c>
    </row>
    <row r="20" s="4" customFormat="1" ht="40" customHeight="1" spans="1:7">
      <c r="A20" s="15">
        <v>17</v>
      </c>
      <c r="B20" s="15" t="s">
        <v>60</v>
      </c>
      <c r="C20" s="17" t="s">
        <v>24</v>
      </c>
      <c r="D20" s="17">
        <v>11760</v>
      </c>
      <c r="E20" s="15" t="s">
        <v>61</v>
      </c>
      <c r="F20" s="15" t="s">
        <v>60</v>
      </c>
      <c r="G20" s="24" t="s">
        <v>62</v>
      </c>
    </row>
    <row r="21" s="4" customFormat="1" ht="40" customHeight="1" spans="1:7">
      <c r="A21" s="15">
        <v>18</v>
      </c>
      <c r="B21" s="15" t="s">
        <v>63</v>
      </c>
      <c r="C21" s="17" t="s">
        <v>24</v>
      </c>
      <c r="D21" s="18">
        <v>26460</v>
      </c>
      <c r="E21" s="15" t="s">
        <v>64</v>
      </c>
      <c r="F21" s="15" t="s">
        <v>63</v>
      </c>
      <c r="G21" s="24" t="s">
        <v>65</v>
      </c>
    </row>
    <row r="22" s="4" customFormat="1" ht="40" customHeight="1" spans="1:7">
      <c r="A22" s="15"/>
      <c r="B22" s="15"/>
      <c r="C22" s="17" t="s">
        <v>10</v>
      </c>
      <c r="D22" s="19"/>
      <c r="E22" s="15"/>
      <c r="F22" s="15"/>
      <c r="G22" s="15"/>
    </row>
    <row r="23" s="4" customFormat="1" ht="49" customHeight="1" spans="1:7">
      <c r="A23" s="15">
        <v>19</v>
      </c>
      <c r="B23" s="15" t="s">
        <v>66</v>
      </c>
      <c r="C23" s="17" t="s">
        <v>67</v>
      </c>
      <c r="D23" s="17">
        <f>3*8820</f>
        <v>26460</v>
      </c>
      <c r="E23" s="15" t="s">
        <v>68</v>
      </c>
      <c r="F23" s="15" t="s">
        <v>66</v>
      </c>
      <c r="G23" s="24" t="s">
        <v>69</v>
      </c>
    </row>
    <row r="24" s="4" customFormat="1" ht="40" customHeight="1" spans="1:7">
      <c r="A24" s="15">
        <v>20</v>
      </c>
      <c r="B24" s="15" t="s">
        <v>70</v>
      </c>
      <c r="C24" s="17" t="s">
        <v>14</v>
      </c>
      <c r="D24" s="18">
        <v>20580</v>
      </c>
      <c r="E24" s="15" t="s">
        <v>71</v>
      </c>
      <c r="F24" s="15" t="s">
        <v>70</v>
      </c>
      <c r="G24" s="24" t="s">
        <v>72</v>
      </c>
    </row>
    <row r="25" s="4" customFormat="1" ht="40" customHeight="1" spans="1:7">
      <c r="A25" s="15"/>
      <c r="B25" s="15"/>
      <c r="C25" s="17" t="s">
        <v>24</v>
      </c>
      <c r="D25" s="19"/>
      <c r="E25" s="15"/>
      <c r="F25" s="15"/>
      <c r="G25" s="15"/>
    </row>
    <row r="26" s="4" customFormat="1" ht="58" customHeight="1" spans="1:7">
      <c r="A26" s="15">
        <v>21</v>
      </c>
      <c r="B26" s="15" t="s">
        <v>73</v>
      </c>
      <c r="C26" s="17" t="s">
        <v>37</v>
      </c>
      <c r="D26" s="17">
        <f>2*11760</f>
        <v>23520</v>
      </c>
      <c r="E26" s="15" t="s">
        <v>74</v>
      </c>
      <c r="F26" s="15" t="s">
        <v>73</v>
      </c>
      <c r="G26" s="24" t="s">
        <v>75</v>
      </c>
    </row>
    <row r="27" s="4" customFormat="1" ht="40" customHeight="1" spans="1:7">
      <c r="A27" s="15">
        <v>22</v>
      </c>
      <c r="B27" s="15" t="s">
        <v>76</v>
      </c>
      <c r="C27" s="17" t="s">
        <v>77</v>
      </c>
      <c r="D27" s="18">
        <v>52920</v>
      </c>
      <c r="E27" s="15" t="s">
        <v>78</v>
      </c>
      <c r="F27" s="15" t="s">
        <v>76</v>
      </c>
      <c r="G27" s="24" t="s">
        <v>79</v>
      </c>
    </row>
    <row r="28" s="4" customFormat="1" ht="40" customHeight="1" spans="1:7">
      <c r="A28" s="15"/>
      <c r="B28" s="15"/>
      <c r="C28" s="17" t="s">
        <v>80</v>
      </c>
      <c r="D28" s="20"/>
      <c r="E28" s="15"/>
      <c r="F28" s="15"/>
      <c r="G28" s="15"/>
    </row>
    <row r="29" s="4" customFormat="1" ht="40" customHeight="1" spans="1:7">
      <c r="A29" s="15">
        <v>23</v>
      </c>
      <c r="B29" s="15" t="s">
        <v>81</v>
      </c>
      <c r="C29" s="17" t="s">
        <v>10</v>
      </c>
      <c r="D29" s="17">
        <v>14700</v>
      </c>
      <c r="E29" s="15" t="s">
        <v>82</v>
      </c>
      <c r="F29" s="15" t="s">
        <v>81</v>
      </c>
      <c r="G29" s="24" t="s">
        <v>83</v>
      </c>
    </row>
    <row r="30" s="4" customFormat="1" ht="40" customHeight="1" spans="1:7">
      <c r="A30" s="15">
        <v>24</v>
      </c>
      <c r="B30" s="15" t="s">
        <v>84</v>
      </c>
      <c r="C30" s="17" t="s">
        <v>77</v>
      </c>
      <c r="D30" s="17">
        <v>17640</v>
      </c>
      <c r="E30" s="15" t="s">
        <v>85</v>
      </c>
      <c r="F30" s="15" t="s">
        <v>84</v>
      </c>
      <c r="G30" s="24" t="s">
        <v>86</v>
      </c>
    </row>
    <row r="31" s="4" customFormat="1" ht="40" customHeight="1" spans="1:7">
      <c r="A31" s="15">
        <v>25</v>
      </c>
      <c r="B31" s="15" t="s">
        <v>87</v>
      </c>
      <c r="C31" s="17" t="s">
        <v>24</v>
      </c>
      <c r="D31" s="17">
        <v>11760</v>
      </c>
      <c r="E31" s="15" t="s">
        <v>88</v>
      </c>
      <c r="F31" s="15" t="s">
        <v>87</v>
      </c>
      <c r="G31" s="24" t="s">
        <v>89</v>
      </c>
    </row>
    <row r="32" s="4" customFormat="1" ht="40" customHeight="1" spans="1:7">
      <c r="A32" s="15">
        <v>26</v>
      </c>
      <c r="B32" s="15" t="s">
        <v>90</v>
      </c>
      <c r="C32" s="17" t="s">
        <v>91</v>
      </c>
      <c r="D32" s="17">
        <f>2940*6</f>
        <v>17640</v>
      </c>
      <c r="E32" s="15" t="s">
        <v>92</v>
      </c>
      <c r="F32" s="15" t="s">
        <v>90</v>
      </c>
      <c r="G32" s="24" t="s">
        <v>93</v>
      </c>
    </row>
    <row r="33" s="4" customFormat="1" ht="40" customHeight="1" spans="1:7">
      <c r="A33" s="15">
        <v>27</v>
      </c>
      <c r="B33" s="15" t="s">
        <v>94</v>
      </c>
      <c r="C33" s="17" t="s">
        <v>24</v>
      </c>
      <c r="D33" s="17">
        <v>11760</v>
      </c>
      <c r="E33" s="15" t="s">
        <v>95</v>
      </c>
      <c r="F33" s="15" t="s">
        <v>94</v>
      </c>
      <c r="G33" s="24" t="s">
        <v>96</v>
      </c>
    </row>
    <row r="34" s="4" customFormat="1" ht="40" customHeight="1" spans="1:7">
      <c r="A34" s="15">
        <v>28</v>
      </c>
      <c r="B34" s="15" t="s">
        <v>97</v>
      </c>
      <c r="C34" s="17" t="s">
        <v>98</v>
      </c>
      <c r="D34" s="18">
        <v>17640</v>
      </c>
      <c r="E34" s="15" t="s">
        <v>25</v>
      </c>
      <c r="F34" s="15" t="s">
        <v>97</v>
      </c>
      <c r="G34" s="24" t="s">
        <v>99</v>
      </c>
    </row>
    <row r="35" s="4" customFormat="1" ht="40" customHeight="1" spans="1:7">
      <c r="A35" s="15"/>
      <c r="B35" s="15"/>
      <c r="C35" s="17" t="s">
        <v>10</v>
      </c>
      <c r="D35" s="19"/>
      <c r="E35" s="15"/>
      <c r="F35" s="15"/>
      <c r="G35" s="15"/>
    </row>
    <row r="36" s="4" customFormat="1" ht="34" customHeight="1" spans="1:7">
      <c r="A36" s="15">
        <v>29</v>
      </c>
      <c r="B36" s="15" t="s">
        <v>100</v>
      </c>
      <c r="C36" s="17" t="s">
        <v>24</v>
      </c>
      <c r="D36" s="17">
        <v>11760</v>
      </c>
      <c r="E36" s="15" t="s">
        <v>25</v>
      </c>
      <c r="F36" s="15" t="s">
        <v>100</v>
      </c>
      <c r="G36" s="24" t="s">
        <v>101</v>
      </c>
    </row>
    <row r="37" s="4" customFormat="1" ht="41" customHeight="1" spans="1:7">
      <c r="A37" s="15">
        <v>30</v>
      </c>
      <c r="B37" s="15" t="s">
        <v>102</v>
      </c>
      <c r="C37" s="17" t="s">
        <v>14</v>
      </c>
      <c r="D37" s="17">
        <v>8820</v>
      </c>
      <c r="E37" s="15" t="s">
        <v>103</v>
      </c>
      <c r="F37" s="15" t="s">
        <v>102</v>
      </c>
      <c r="G37" s="24" t="s">
        <v>104</v>
      </c>
    </row>
    <row r="38" s="4" customFormat="1" ht="33" customHeight="1" spans="1:7">
      <c r="A38" s="15">
        <v>31</v>
      </c>
      <c r="B38" s="15" t="s">
        <v>105</v>
      </c>
      <c r="C38" s="17" t="s">
        <v>106</v>
      </c>
      <c r="D38" s="17">
        <v>64680</v>
      </c>
      <c r="E38" s="15" t="s">
        <v>107</v>
      </c>
      <c r="F38" s="15" t="s">
        <v>105</v>
      </c>
      <c r="G38" s="24" t="s">
        <v>108</v>
      </c>
    </row>
    <row r="39" s="4" customFormat="1" ht="34" customHeight="1" spans="1:7">
      <c r="A39" s="15"/>
      <c r="B39" s="15"/>
      <c r="C39" s="17" t="s">
        <v>109</v>
      </c>
      <c r="D39" s="17"/>
      <c r="E39" s="15"/>
      <c r="F39" s="15"/>
      <c r="G39" s="15"/>
    </row>
    <row r="40" s="4" customFormat="1" ht="33" customHeight="1" spans="1:7">
      <c r="A40" s="15"/>
      <c r="B40" s="15"/>
      <c r="C40" s="17" t="s">
        <v>37</v>
      </c>
      <c r="D40" s="17"/>
      <c r="E40" s="15"/>
      <c r="F40" s="15"/>
      <c r="G40" s="15"/>
    </row>
    <row r="41" s="4" customFormat="1" ht="40" customHeight="1" spans="1:7">
      <c r="A41" s="15">
        <v>32</v>
      </c>
      <c r="B41" s="15" t="s">
        <v>110</v>
      </c>
      <c r="C41" s="17" t="s">
        <v>77</v>
      </c>
      <c r="D41" s="17">
        <f>2*8820</f>
        <v>17640</v>
      </c>
      <c r="E41" s="15" t="s">
        <v>111</v>
      </c>
      <c r="F41" s="15" t="s">
        <v>110</v>
      </c>
      <c r="G41" s="24" t="s">
        <v>112</v>
      </c>
    </row>
    <row r="42" s="4" customFormat="1" ht="40" customHeight="1" spans="1:7">
      <c r="A42" s="15">
        <v>33</v>
      </c>
      <c r="B42" s="15" t="s">
        <v>113</v>
      </c>
      <c r="C42" s="17" t="s">
        <v>24</v>
      </c>
      <c r="D42" s="17">
        <v>11760</v>
      </c>
      <c r="E42" s="15" t="s">
        <v>114</v>
      </c>
      <c r="F42" s="15" t="s">
        <v>113</v>
      </c>
      <c r="G42" s="24" t="s">
        <v>115</v>
      </c>
    </row>
    <row r="43" s="4" customFormat="1" ht="40" customHeight="1" spans="1:7">
      <c r="A43" s="15">
        <v>34</v>
      </c>
      <c r="B43" s="15" t="s">
        <v>116</v>
      </c>
      <c r="C43" s="17" t="s">
        <v>24</v>
      </c>
      <c r="D43" s="17">
        <v>11760</v>
      </c>
      <c r="E43" s="15" t="s">
        <v>29</v>
      </c>
      <c r="F43" s="15" t="s">
        <v>116</v>
      </c>
      <c r="G43" s="24" t="s">
        <v>117</v>
      </c>
    </row>
    <row r="44" s="4" customFormat="1" ht="40" customHeight="1" spans="1:7">
      <c r="A44" s="15">
        <v>35</v>
      </c>
      <c r="B44" s="15" t="s">
        <v>118</v>
      </c>
      <c r="C44" s="17" t="s">
        <v>67</v>
      </c>
      <c r="D44" s="17">
        <v>26379</v>
      </c>
      <c r="E44" s="15" t="s">
        <v>119</v>
      </c>
      <c r="F44" s="15" t="s">
        <v>118</v>
      </c>
      <c r="G44" s="24" t="s">
        <v>120</v>
      </c>
    </row>
    <row r="45" s="4" customFormat="1" ht="40" customHeight="1" spans="1:7">
      <c r="A45" s="17">
        <v>36</v>
      </c>
      <c r="B45" s="15" t="s">
        <v>121</v>
      </c>
      <c r="C45" s="17" t="s">
        <v>10</v>
      </c>
      <c r="D45" s="17">
        <v>14700</v>
      </c>
      <c r="E45" s="15" t="s">
        <v>122</v>
      </c>
      <c r="F45" s="15" t="s">
        <v>121</v>
      </c>
      <c r="G45" s="25" t="s">
        <v>123</v>
      </c>
    </row>
    <row r="46" s="4" customFormat="1" ht="40" customHeight="1" spans="1:7">
      <c r="A46" s="17">
        <v>37</v>
      </c>
      <c r="B46" s="15" t="s">
        <v>124</v>
      </c>
      <c r="C46" s="17" t="s">
        <v>125</v>
      </c>
      <c r="D46" s="17">
        <v>20580</v>
      </c>
      <c r="E46" s="15" t="s">
        <v>107</v>
      </c>
      <c r="F46" s="15" t="s">
        <v>124</v>
      </c>
      <c r="G46" s="25" t="s">
        <v>126</v>
      </c>
    </row>
    <row r="47" s="4" customFormat="1" ht="40" customHeight="1" spans="1:7">
      <c r="A47" s="17">
        <v>38</v>
      </c>
      <c r="B47" s="15" t="s">
        <v>127</v>
      </c>
      <c r="C47" s="17" t="s">
        <v>10</v>
      </c>
      <c r="D47" s="17">
        <v>14700</v>
      </c>
      <c r="E47" s="15" t="s">
        <v>128</v>
      </c>
      <c r="F47" s="15" t="s">
        <v>127</v>
      </c>
      <c r="G47" s="26" t="s">
        <v>129</v>
      </c>
    </row>
    <row r="48" s="4" customFormat="1" ht="40" customHeight="1" spans="1:7">
      <c r="A48" s="17">
        <v>39</v>
      </c>
      <c r="B48" s="15" t="s">
        <v>130</v>
      </c>
      <c r="C48" s="17" t="s">
        <v>24</v>
      </c>
      <c r="D48" s="17">
        <v>11760</v>
      </c>
      <c r="E48" s="15" t="s">
        <v>119</v>
      </c>
      <c r="F48" s="15" t="s">
        <v>130</v>
      </c>
      <c r="G48" s="25" t="s">
        <v>131</v>
      </c>
    </row>
    <row r="49" s="4" customFormat="1" ht="40" customHeight="1" spans="1:7">
      <c r="A49" s="17">
        <v>40</v>
      </c>
      <c r="B49" s="15" t="s">
        <v>132</v>
      </c>
      <c r="C49" s="17" t="s">
        <v>106</v>
      </c>
      <c r="D49" s="17">
        <v>52920</v>
      </c>
      <c r="E49" s="15" t="s">
        <v>133</v>
      </c>
      <c r="F49" s="15" t="s">
        <v>132</v>
      </c>
      <c r="G49" s="25" t="s">
        <v>134</v>
      </c>
    </row>
    <row r="50" s="4" customFormat="1" ht="40" customHeight="1" spans="1:7">
      <c r="A50" s="17"/>
      <c r="B50" s="15"/>
      <c r="C50" s="17" t="s">
        <v>135</v>
      </c>
      <c r="D50" s="17"/>
      <c r="E50" s="15"/>
      <c r="F50" s="15"/>
      <c r="G50" s="17"/>
    </row>
    <row r="51" s="4" customFormat="1" ht="40" customHeight="1" spans="1:7">
      <c r="A51" s="17">
        <v>41</v>
      </c>
      <c r="B51" s="15" t="s">
        <v>136</v>
      </c>
      <c r="C51" s="17" t="s">
        <v>106</v>
      </c>
      <c r="D51" s="17">
        <v>55860</v>
      </c>
      <c r="E51" s="15" t="s">
        <v>111</v>
      </c>
      <c r="F51" s="15" t="s">
        <v>136</v>
      </c>
      <c r="G51" s="25" t="s">
        <v>137</v>
      </c>
    </row>
    <row r="52" s="4" customFormat="1" ht="40" customHeight="1" spans="1:7">
      <c r="A52" s="17"/>
      <c r="B52" s="15"/>
      <c r="C52" s="17" t="s">
        <v>10</v>
      </c>
      <c r="D52" s="17"/>
      <c r="E52" s="15"/>
      <c r="F52" s="15"/>
      <c r="G52" s="17"/>
    </row>
    <row r="53" s="4" customFormat="1" ht="40" customHeight="1" spans="1:7">
      <c r="A53" s="17"/>
      <c r="B53" s="15"/>
      <c r="C53" s="17" t="s">
        <v>80</v>
      </c>
      <c r="D53" s="17"/>
      <c r="E53" s="15"/>
      <c r="F53" s="15"/>
      <c r="G53" s="17"/>
    </row>
    <row r="54" s="4" customFormat="1" ht="40" customHeight="1" spans="1:7">
      <c r="A54" s="17">
        <v>42</v>
      </c>
      <c r="B54" s="15" t="s">
        <v>138</v>
      </c>
      <c r="C54" s="17" t="s">
        <v>24</v>
      </c>
      <c r="D54" s="17">
        <v>11760</v>
      </c>
      <c r="E54" s="15" t="s">
        <v>139</v>
      </c>
      <c r="F54" s="15" t="s">
        <v>138</v>
      </c>
      <c r="G54" s="25" t="s">
        <v>140</v>
      </c>
    </row>
    <row r="55" s="4" customFormat="1" ht="40" customHeight="1" spans="1:7">
      <c r="A55" s="17">
        <v>43</v>
      </c>
      <c r="B55" s="15" t="s">
        <v>141</v>
      </c>
      <c r="C55" s="17" t="s">
        <v>91</v>
      </c>
      <c r="D55" s="17">
        <v>17640</v>
      </c>
      <c r="E55" s="15" t="s">
        <v>103</v>
      </c>
      <c r="F55" s="15" t="s">
        <v>141</v>
      </c>
      <c r="G55" s="25" t="s">
        <v>142</v>
      </c>
    </row>
    <row r="56" s="4" customFormat="1" ht="40" customHeight="1" spans="1:7">
      <c r="A56" s="17">
        <v>44</v>
      </c>
      <c r="B56" s="15" t="s">
        <v>143</v>
      </c>
      <c r="C56" s="17" t="s">
        <v>77</v>
      </c>
      <c r="D56" s="17">
        <f>8820*2</f>
        <v>17640</v>
      </c>
      <c r="E56" s="15" t="s">
        <v>144</v>
      </c>
      <c r="F56" s="15" t="s">
        <v>143</v>
      </c>
      <c r="G56" s="25" t="s">
        <v>145</v>
      </c>
    </row>
    <row r="57" s="4" customFormat="1" ht="40" customHeight="1" spans="1:7">
      <c r="A57" s="17">
        <v>45</v>
      </c>
      <c r="B57" s="15" t="s">
        <v>146</v>
      </c>
      <c r="C57" s="17" t="s">
        <v>24</v>
      </c>
      <c r="D57" s="17">
        <v>11760</v>
      </c>
      <c r="E57" s="15" t="s">
        <v>147</v>
      </c>
      <c r="F57" s="15" t="s">
        <v>146</v>
      </c>
      <c r="G57" s="17">
        <v>693927862</v>
      </c>
    </row>
    <row r="58" s="4" customFormat="1" ht="40" customHeight="1" spans="1:7">
      <c r="A58" s="17">
        <v>46</v>
      </c>
      <c r="B58" s="15" t="s">
        <v>148</v>
      </c>
      <c r="C58" s="17" t="s">
        <v>14</v>
      </c>
      <c r="D58" s="17">
        <v>8684.83</v>
      </c>
      <c r="E58" s="15" t="s">
        <v>107</v>
      </c>
      <c r="F58" s="15" t="s">
        <v>148</v>
      </c>
      <c r="G58" s="25" t="s">
        <v>149</v>
      </c>
    </row>
    <row r="59" s="4" customFormat="1" ht="40" customHeight="1" spans="1:7">
      <c r="A59" s="17">
        <v>47</v>
      </c>
      <c r="B59" s="15" t="s">
        <v>150</v>
      </c>
      <c r="C59" s="17" t="s">
        <v>14</v>
      </c>
      <c r="D59" s="17">
        <v>8820</v>
      </c>
      <c r="E59" s="15" t="s">
        <v>64</v>
      </c>
      <c r="F59" s="15" t="s">
        <v>150</v>
      </c>
      <c r="G59" s="25" t="s">
        <v>151</v>
      </c>
    </row>
    <row r="60" s="4" customFormat="1" ht="40" customHeight="1" spans="1:7">
      <c r="A60" s="17">
        <v>48</v>
      </c>
      <c r="B60" s="15" t="s">
        <v>152</v>
      </c>
      <c r="C60" s="17" t="s">
        <v>14</v>
      </c>
      <c r="D60" s="17">
        <v>8820</v>
      </c>
      <c r="E60" s="15" t="s">
        <v>68</v>
      </c>
      <c r="F60" s="15" t="s">
        <v>152</v>
      </c>
      <c r="G60" s="25" t="s">
        <v>153</v>
      </c>
    </row>
    <row r="61" s="5" customFormat="1" ht="40" customHeight="1" spans="1:7">
      <c r="A61" s="17"/>
      <c r="B61" s="15" t="s">
        <v>154</v>
      </c>
      <c r="C61" s="17"/>
      <c r="D61" s="17">
        <f>SUM(D4:D60)</f>
        <v>846149.78</v>
      </c>
      <c r="E61" s="22"/>
      <c r="F61" s="22"/>
      <c r="G61" s="23"/>
    </row>
  </sheetData>
  <autoFilter xmlns:etc="http://www.wps.cn/officeDocument/2017/etCustomData" ref="A3:G61" etc:filterBottomFollowUsedRange="0">
    <extLst/>
  </autoFilter>
  <mergeCells count="44">
    <mergeCell ref="A1:G1"/>
    <mergeCell ref="A2:G2"/>
    <mergeCell ref="A21:A22"/>
    <mergeCell ref="A24:A25"/>
    <mergeCell ref="A27:A28"/>
    <mergeCell ref="A34:A35"/>
    <mergeCell ref="A38:A40"/>
    <mergeCell ref="A49:A50"/>
    <mergeCell ref="A51:A53"/>
    <mergeCell ref="B21:B22"/>
    <mergeCell ref="B24:B25"/>
    <mergeCell ref="B27:B28"/>
    <mergeCell ref="B34:B35"/>
    <mergeCell ref="B38:B40"/>
    <mergeCell ref="B49:B50"/>
    <mergeCell ref="B51:B53"/>
    <mergeCell ref="D21:D22"/>
    <mergeCell ref="D24:D25"/>
    <mergeCell ref="D27:D28"/>
    <mergeCell ref="D34:D35"/>
    <mergeCell ref="D38:D40"/>
    <mergeCell ref="D49:D50"/>
    <mergeCell ref="D51:D53"/>
    <mergeCell ref="E21:E22"/>
    <mergeCell ref="E24:E25"/>
    <mergeCell ref="E27:E28"/>
    <mergeCell ref="E34:E35"/>
    <mergeCell ref="E38:E40"/>
    <mergeCell ref="E49:E50"/>
    <mergeCell ref="E51:E53"/>
    <mergeCell ref="F21:F22"/>
    <mergeCell ref="F24:F25"/>
    <mergeCell ref="F27:F28"/>
    <mergeCell ref="F34:F35"/>
    <mergeCell ref="F38:F40"/>
    <mergeCell ref="F49:F50"/>
    <mergeCell ref="F51:F53"/>
    <mergeCell ref="G21:G22"/>
    <mergeCell ref="G24:G25"/>
    <mergeCell ref="G27:G28"/>
    <mergeCell ref="G34:G35"/>
    <mergeCell ref="G38:G40"/>
    <mergeCell ref="G49:G50"/>
    <mergeCell ref="G51:G53"/>
  </mergeCells>
  <pageMargins left="0.590277777777778" right="0.590277777777778" top="1.0625" bottom="1.0625" header="0.297916666666667" footer="0.297916666666667"/>
  <pageSetup paperSize="9" scale="8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WPS_914924614</cp:lastModifiedBy>
  <dcterms:created xsi:type="dcterms:W3CDTF">2022-05-12T01:08:00Z</dcterms:created>
  <dcterms:modified xsi:type="dcterms:W3CDTF">2026-09-11T04:11:02Z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24AA62FA2E9C4B7C9B05E53732EAB03C_13</vt:lpwstr>
  </property>
  <property fmtid="{D5CDD505-2E9C-101B-9397-08002B2CF9AE}" pid="3" name="KSOProductBuildVer">
    <vt:lpwstr>2052-12.1.0.28505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